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760" tabRatio="819"/>
  </bookViews>
  <sheets>
    <sheet name="3-10 " sheetId="18" r:id="rId1"/>
  </sheets>
  <definedNames>
    <definedName name="_xlnm._FilterDatabase" localSheetId="0" hidden="1">'3-10 '!$A$8:$P$68</definedName>
    <definedName name="_xlnm.Print_Titles" localSheetId="0">'3-10 '!$8:$9</definedName>
  </definedNames>
  <calcPr calcId="144525"/>
</workbook>
</file>

<file path=xl/calcChain.xml><?xml version="1.0" encoding="utf-8"?>
<calcChain xmlns="http://schemas.openxmlformats.org/spreadsheetml/2006/main">
  <c r="M10" i="18" l="1"/>
  <c r="N10" i="18"/>
  <c r="M11" i="18"/>
  <c r="N11" i="18"/>
  <c r="M12" i="18"/>
  <c r="N12" i="18"/>
  <c r="M13" i="18"/>
  <c r="N13" i="18"/>
  <c r="M14" i="18"/>
  <c r="N14" i="18"/>
  <c r="M15" i="18"/>
  <c r="N15" i="18"/>
  <c r="M16" i="18"/>
  <c r="N16" i="18"/>
  <c r="M17" i="18"/>
  <c r="N17" i="18"/>
  <c r="M18" i="18"/>
  <c r="N18" i="18"/>
  <c r="M19" i="18"/>
  <c r="N19" i="18"/>
  <c r="M20" i="18"/>
  <c r="N20" i="18"/>
  <c r="M21" i="18"/>
  <c r="N21" i="18"/>
  <c r="M22" i="18"/>
  <c r="N22" i="18"/>
  <c r="M23" i="18"/>
  <c r="N23" i="18"/>
  <c r="M24" i="18"/>
  <c r="N24" i="18"/>
  <c r="M25" i="18"/>
  <c r="N25" i="18"/>
  <c r="M26" i="18"/>
  <c r="N26" i="18"/>
  <c r="M27" i="18"/>
  <c r="N27" i="18"/>
  <c r="M28" i="18"/>
  <c r="N28" i="18"/>
  <c r="M29" i="18"/>
  <c r="N29" i="18"/>
  <c r="M30" i="18"/>
  <c r="N30" i="18"/>
  <c r="M31" i="18"/>
  <c r="N31" i="18"/>
  <c r="M32" i="18"/>
  <c r="N32" i="18"/>
  <c r="M33" i="18"/>
  <c r="N33" i="18"/>
  <c r="M34" i="18"/>
  <c r="N34" i="18"/>
  <c r="M35" i="18"/>
  <c r="N35" i="18"/>
  <c r="M36" i="18"/>
  <c r="N36" i="18"/>
  <c r="M37" i="18"/>
  <c r="N37" i="18"/>
  <c r="M38" i="18"/>
  <c r="N38" i="18"/>
  <c r="M39" i="18"/>
  <c r="N39" i="18"/>
  <c r="M40" i="18"/>
  <c r="N40" i="18"/>
  <c r="M41" i="18"/>
  <c r="N41" i="18"/>
  <c r="M42" i="18"/>
  <c r="N42" i="18"/>
  <c r="M43" i="18"/>
  <c r="N43" i="18"/>
  <c r="M44" i="18"/>
  <c r="N44" i="18"/>
  <c r="M45" i="18"/>
  <c r="N45" i="18"/>
  <c r="M46" i="18"/>
  <c r="N46" i="18"/>
  <c r="M47" i="18"/>
  <c r="N47" i="18"/>
  <c r="M48" i="18"/>
  <c r="N48" i="18"/>
  <c r="M49" i="18"/>
  <c r="N49" i="18"/>
  <c r="M50" i="18"/>
  <c r="N50" i="18"/>
  <c r="M51" i="18"/>
  <c r="N51" i="18"/>
  <c r="M52" i="18"/>
  <c r="N52" i="18"/>
  <c r="M53" i="18"/>
  <c r="N53" i="18"/>
  <c r="M54" i="18"/>
  <c r="N54" i="18"/>
  <c r="M55" i="18"/>
  <c r="N55" i="18"/>
  <c r="M56" i="18"/>
  <c r="N56" i="18"/>
  <c r="M57" i="18"/>
  <c r="N57" i="18"/>
  <c r="M58" i="18"/>
  <c r="N58" i="18"/>
  <c r="M59" i="18"/>
  <c r="N59" i="18"/>
  <c r="M60" i="18"/>
  <c r="N60" i="18"/>
  <c r="M61" i="18"/>
  <c r="N61" i="18"/>
  <c r="M62" i="18"/>
  <c r="N62" i="18"/>
  <c r="M63" i="18"/>
  <c r="N63" i="18"/>
  <c r="M64" i="18"/>
  <c r="N64" i="18"/>
  <c r="M65" i="18"/>
  <c r="N65" i="18"/>
  <c r="M66" i="18"/>
  <c r="N66" i="18"/>
  <c r="M67" i="18"/>
  <c r="N67" i="18"/>
  <c r="M68" i="18"/>
  <c r="N68" i="18"/>
  <c r="O60" i="18" l="1"/>
  <c r="O44" i="18"/>
  <c r="O27" i="18"/>
  <c r="O65" i="18"/>
  <c r="O63" i="18"/>
  <c r="O61" i="18"/>
  <c r="O41" i="18"/>
  <c r="O56" i="18"/>
  <c r="O52" i="18"/>
  <c r="O23" i="18"/>
  <c r="O40" i="18"/>
  <c r="O36" i="18"/>
  <c r="O48" i="18"/>
  <c r="O21" i="18"/>
  <c r="O17" i="18"/>
  <c r="O57" i="18"/>
  <c r="O55" i="18"/>
  <c r="O49" i="18"/>
  <c r="O45" i="18"/>
  <c r="O26" i="18"/>
  <c r="O20" i="18"/>
  <c r="O68" i="18"/>
  <c r="O64" i="18"/>
  <c r="O37" i="18"/>
  <c r="O33" i="18"/>
  <c r="O31" i="18"/>
  <c r="O29" i="18"/>
  <c r="O53" i="18"/>
  <c r="O24" i="18"/>
  <c r="O22" i="18"/>
  <c r="O15" i="18"/>
  <c r="O28" i="18"/>
  <c r="O10" i="18"/>
  <c r="O18" i="18"/>
  <c r="O13" i="18"/>
  <c r="O11" i="18"/>
  <c r="O58" i="18"/>
  <c r="O66" i="18"/>
  <c r="O59" i="18"/>
  <c r="O54" i="18"/>
  <c r="O51" i="18"/>
  <c r="O46" i="18"/>
  <c r="O38" i="18"/>
  <c r="O32" i="18"/>
  <c r="O30" i="18"/>
  <c r="O25" i="18"/>
  <c r="O19" i="18"/>
  <c r="O16" i="18"/>
  <c r="O14" i="18"/>
  <c r="O12" i="18"/>
  <c r="O67" i="18"/>
  <c r="O62" i="18"/>
  <c r="O43" i="18"/>
  <c r="O35" i="18"/>
  <c r="O50" i="18"/>
  <c r="O47" i="18"/>
  <c r="O42" i="18"/>
  <c r="O39" i="18"/>
  <c r="O34" i="18"/>
  <c r="K11" i="18" l="1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10" i="18"/>
  <c r="L33" i="18" l="1"/>
  <c r="L32" i="18"/>
  <c r="L31" i="18"/>
  <c r="L61" i="18"/>
  <c r="L53" i="18"/>
  <c r="L23" i="18"/>
  <c r="L47" i="18"/>
  <c r="L44" i="18"/>
  <c r="L41" i="18"/>
  <c r="L35" i="18"/>
  <c r="L30" i="18"/>
  <c r="L49" i="18"/>
  <c r="L43" i="18"/>
  <c r="L16" i="18"/>
  <c r="L66" i="18"/>
  <c r="L57" i="18"/>
  <c r="L42" i="18"/>
  <c r="L36" i="18"/>
  <c r="L25" i="18"/>
  <c r="L17" i="18"/>
  <c r="L10" i="18"/>
  <c r="L14" i="18"/>
  <c r="L12" i="18"/>
  <c r="L65" i="18"/>
  <c r="L62" i="18"/>
  <c r="L59" i="18"/>
  <c r="L46" i="18"/>
  <c r="L40" i="18"/>
  <c r="L37" i="18"/>
  <c r="L15" i="18"/>
  <c r="L60" i="18"/>
  <c r="L54" i="18"/>
  <c r="L50" i="18"/>
  <c r="L21" i="18"/>
  <c r="L18" i="18"/>
  <c r="L13" i="18"/>
  <c r="L51" i="18"/>
  <c r="L27" i="18"/>
  <c r="L67" i="18"/>
  <c r="L64" i="18"/>
  <c r="L58" i="18"/>
  <c r="L55" i="18"/>
  <c r="L63" i="18"/>
  <c r="L24" i="18"/>
  <c r="L68" i="18"/>
  <c r="L39" i="18"/>
  <c r="L29" i="18"/>
  <c r="L26" i="18"/>
  <c r="L20" i="18"/>
  <c r="L11" i="18"/>
  <c r="L56" i="18"/>
  <c r="L52" i="18"/>
  <c r="L45" i="18"/>
  <c r="L38" i="18"/>
  <c r="L34" i="18"/>
  <c r="L28" i="18"/>
  <c r="L19" i="18"/>
  <c r="L48" i="18"/>
  <c r="L22" i="18"/>
</calcChain>
</file>

<file path=xl/comments1.xml><?xml version="1.0" encoding="utf-8"?>
<comments xmlns="http://schemas.openxmlformats.org/spreadsheetml/2006/main">
  <authors>
    <author>Windows User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đang ở TN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Đang ctac tại TN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Đang ở TN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đang ở TN</t>
        </r>
      </text>
    </comment>
    <comment ref="F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đi làm ở TN</t>
        </r>
      </text>
    </comment>
  </commentList>
</comments>
</file>

<file path=xl/sharedStrings.xml><?xml version="1.0" encoding="utf-8"?>
<sst xmlns="http://schemas.openxmlformats.org/spreadsheetml/2006/main" count="428" uniqueCount="307">
  <si>
    <t>CỘNG HÒA XÃ HỘI CHỦ NGHĨA VIỆT NAM</t>
  </si>
  <si>
    <t>Độc lập - Tự do - Hạnh phúc</t>
  </si>
  <si>
    <t>STT</t>
  </si>
  <si>
    <t>Họ và Tên</t>
  </si>
  <si>
    <t>Ngày sinh</t>
  </si>
  <si>
    <t>Số CMT</t>
  </si>
  <si>
    <t>Ghi chú</t>
  </si>
  <si>
    <t>Lần thi</t>
  </si>
  <si>
    <t>Nơi sinh
&lt;Tỉnh&gt;</t>
  </si>
  <si>
    <t>Mã HS</t>
  </si>
  <si>
    <t xml:space="preserve">Nguyễn Thị </t>
  </si>
  <si>
    <t>Trang</t>
  </si>
  <si>
    <t>Hiệp</t>
  </si>
  <si>
    <t>Hương</t>
  </si>
  <si>
    <t>Hiếu</t>
  </si>
  <si>
    <t>Anh</t>
  </si>
  <si>
    <t>Nguyễn Quang</t>
  </si>
  <si>
    <t>Đức</t>
  </si>
  <si>
    <t>Thái Nguyên</t>
  </si>
  <si>
    <t>Lạng Sơn</t>
  </si>
  <si>
    <t>Bắc Kạn</t>
  </si>
  <si>
    <t>Hà Nội</t>
  </si>
  <si>
    <t>Bắc Giang</t>
  </si>
  <si>
    <t>Bắc Ninh</t>
  </si>
  <si>
    <t>Nguyên</t>
  </si>
  <si>
    <t>Nguyễn Thanh</t>
  </si>
  <si>
    <t>Tùng</t>
  </si>
  <si>
    <t>Thảo</t>
  </si>
  <si>
    <t>Hưng</t>
  </si>
  <si>
    <t xml:space="preserve">Dương Văn </t>
  </si>
  <si>
    <t>Dương</t>
  </si>
  <si>
    <t>Đạt</t>
  </si>
  <si>
    <t>Nguyễn Văn</t>
  </si>
  <si>
    <t>Tú</t>
  </si>
  <si>
    <t>Nguyễn Minh</t>
  </si>
  <si>
    <t>Tuấn</t>
  </si>
  <si>
    <t>Hùng</t>
  </si>
  <si>
    <t>Hoàng</t>
  </si>
  <si>
    <t>Thành</t>
  </si>
  <si>
    <t>Sơn</t>
  </si>
  <si>
    <t>Dũng</t>
  </si>
  <si>
    <t>Nghĩa</t>
  </si>
  <si>
    <t>Thái Bình</t>
  </si>
  <si>
    <t>Lào Cai</t>
  </si>
  <si>
    <t>8/10/1999</t>
  </si>
  <si>
    <t>05/11/1999</t>
  </si>
  <si>
    <t>04/12/1998</t>
  </si>
  <si>
    <t xml:space="preserve">Nguyễn Trọng </t>
  </si>
  <si>
    <t>20/4/1998</t>
  </si>
  <si>
    <t>125862748</t>
  </si>
  <si>
    <t xml:space="preserve">Đoàn Thị Cẩm </t>
  </si>
  <si>
    <t>07/4/1991</t>
  </si>
  <si>
    <t>Thừa Thiên Huế</t>
  </si>
  <si>
    <t>191720273</t>
  </si>
  <si>
    <t>30/8/1999</t>
  </si>
  <si>
    <t xml:space="preserve">Ngô Văn </t>
  </si>
  <si>
    <t>Toàn</t>
  </si>
  <si>
    <t>23/9/1999</t>
  </si>
  <si>
    <t>091918844</t>
  </si>
  <si>
    <t xml:space="preserve">Phạm Dương </t>
  </si>
  <si>
    <t>Trà</t>
  </si>
  <si>
    <t>27/6/1999</t>
  </si>
  <si>
    <t>091745093</t>
  </si>
  <si>
    <t xml:space="preserve">Đỗ Xuân </t>
  </si>
  <si>
    <t>Trường</t>
  </si>
  <si>
    <t>25/5/1999</t>
  </si>
  <si>
    <t>091894219</t>
  </si>
  <si>
    <t xml:space="preserve">Trương Việt </t>
  </si>
  <si>
    <t>091920410</t>
  </si>
  <si>
    <t>Bùi Văn</t>
  </si>
  <si>
    <t>Triệu</t>
  </si>
  <si>
    <t>28/9/1999</t>
  </si>
  <si>
    <t>Lương Văn</t>
  </si>
  <si>
    <t>Phúc</t>
  </si>
  <si>
    <t>15/5/1997</t>
  </si>
  <si>
    <t>122229703</t>
  </si>
  <si>
    <t xml:space="preserve">Đỗ Ngọc </t>
  </si>
  <si>
    <t>27/3/1998</t>
  </si>
  <si>
    <t>1552227705</t>
  </si>
  <si>
    <t xml:space="preserve">Vy Thị </t>
  </si>
  <si>
    <t>Bằng</t>
  </si>
  <si>
    <t>15/8/1995</t>
  </si>
  <si>
    <t>082258102</t>
  </si>
  <si>
    <t>Bích</t>
  </si>
  <si>
    <t>Hà Văn</t>
  </si>
  <si>
    <t xml:space="preserve">Trần Tuấn </t>
  </si>
  <si>
    <t>20/11/1999</t>
  </si>
  <si>
    <t>091891367</t>
  </si>
  <si>
    <t>091918731</t>
  </si>
  <si>
    <t xml:space="preserve">Nguyễn Hồng </t>
  </si>
  <si>
    <t>Đăng</t>
  </si>
  <si>
    <t>091912215</t>
  </si>
  <si>
    <t>Đỗ Sơn</t>
  </si>
  <si>
    <t>Hải</t>
  </si>
  <si>
    <t>11/10/1998</t>
  </si>
  <si>
    <t>091920316</t>
  </si>
  <si>
    <t>Nguyễn Tiến</t>
  </si>
  <si>
    <t>Bộ</t>
  </si>
  <si>
    <t>01/11/1997</t>
  </si>
  <si>
    <t>091774642</t>
  </si>
  <si>
    <t>Vì Hùng</t>
  </si>
  <si>
    <t>09/12/1999</t>
  </si>
  <si>
    <t>Hòa Bình</t>
  </si>
  <si>
    <t>11372395</t>
  </si>
  <si>
    <t>Vũ</t>
  </si>
  <si>
    <t>06/10/1998</t>
  </si>
  <si>
    <t>122283081</t>
  </si>
  <si>
    <t>091912316</t>
  </si>
  <si>
    <t xml:space="preserve">Bùi Sỹ </t>
  </si>
  <si>
    <t>18/9/1997</t>
  </si>
  <si>
    <t>11365158</t>
  </si>
  <si>
    <t>Nguyễn Thị Bích</t>
  </si>
  <si>
    <t>Liên</t>
  </si>
  <si>
    <t>091510955</t>
  </si>
  <si>
    <t xml:space="preserve">Trần Thị </t>
  </si>
  <si>
    <t>Thủy</t>
  </si>
  <si>
    <t>22/5/1989</t>
  </si>
  <si>
    <t>091522977</t>
  </si>
  <si>
    <t xml:space="preserve">Đoàn Trung </t>
  </si>
  <si>
    <t>30/12/1999</t>
  </si>
  <si>
    <t xml:space="preserve">Nguyễn Văn </t>
  </si>
  <si>
    <t>Tuyên</t>
  </si>
  <si>
    <t>30/6/1996</t>
  </si>
  <si>
    <t>Tuyên Quang</t>
  </si>
  <si>
    <t>071016979</t>
  </si>
  <si>
    <t xml:space="preserve">Vũ Hoàng </t>
  </si>
  <si>
    <t>019098000309</t>
  </si>
  <si>
    <t xml:space="preserve">Lê Hạ </t>
  </si>
  <si>
    <t>Vi</t>
  </si>
  <si>
    <t>30/8/1996</t>
  </si>
  <si>
    <t>091875009</t>
  </si>
  <si>
    <t>Nguyễn Anh</t>
  </si>
  <si>
    <t>10/3/1998</t>
  </si>
  <si>
    <t>001096024867</t>
  </si>
  <si>
    <t>095288770</t>
  </si>
  <si>
    <t>091881678</t>
  </si>
  <si>
    <t>18/01/1998</t>
  </si>
  <si>
    <t>082310535</t>
  </si>
  <si>
    <t xml:space="preserve">Vũ Thị Hoài </t>
  </si>
  <si>
    <t>Thu</t>
  </si>
  <si>
    <t>16/9/1999</t>
  </si>
  <si>
    <t>001199016567</t>
  </si>
  <si>
    <t>10/4/1984</t>
  </si>
  <si>
    <t>091869370</t>
  </si>
  <si>
    <t>Trần Thu</t>
  </si>
  <si>
    <t>Hà</t>
  </si>
  <si>
    <t>20/9/1999</t>
  </si>
  <si>
    <t>019199007779</t>
  </si>
  <si>
    <t>Phạm Thành</t>
  </si>
  <si>
    <t>Trung</t>
  </si>
  <si>
    <t>10/8/1984</t>
  </si>
  <si>
    <t>090965365</t>
  </si>
  <si>
    <t>Hoàng Hữu</t>
  </si>
  <si>
    <t>Diệm</t>
  </si>
  <si>
    <t>11/9/1993</t>
  </si>
  <si>
    <t>006093000618</t>
  </si>
  <si>
    <t xml:space="preserve">Phạm </t>
  </si>
  <si>
    <t>019098000618</t>
  </si>
  <si>
    <t xml:space="preserve">Dương Ngọc </t>
  </si>
  <si>
    <t>091690131</t>
  </si>
  <si>
    <t xml:space="preserve">Nguyễn Tiến </t>
  </si>
  <si>
    <t>13/12/1999</t>
  </si>
  <si>
    <t>063492220</t>
  </si>
  <si>
    <t xml:space="preserve">Diệp Đại </t>
  </si>
  <si>
    <t>091724210</t>
  </si>
  <si>
    <t>29/9/1997</t>
  </si>
  <si>
    <t>Đắk Lắk</t>
  </si>
  <si>
    <t>Trương Mạnh</t>
  </si>
  <si>
    <t>095249810</t>
  </si>
  <si>
    <t>Nguyễn Tùng</t>
  </si>
  <si>
    <t>Linh</t>
  </si>
  <si>
    <t>21/3/1997</t>
  </si>
  <si>
    <t>13/5/1999</t>
  </si>
  <si>
    <t xml:space="preserve">Trịnh Huyền </t>
  </si>
  <si>
    <t>04/10/1999</t>
  </si>
  <si>
    <t>034199002789</t>
  </si>
  <si>
    <t>Ngọc Văn</t>
  </si>
  <si>
    <t>Quân</t>
  </si>
  <si>
    <t>14/01/1999</t>
  </si>
  <si>
    <t>071043174</t>
  </si>
  <si>
    <t>Lê Tuấn</t>
  </si>
  <si>
    <t>03/10/1999</t>
  </si>
  <si>
    <t>Lê Thu</t>
  </si>
  <si>
    <t>Phương</t>
  </si>
  <si>
    <t>04/5/1999</t>
  </si>
  <si>
    <t>091891206</t>
  </si>
  <si>
    <t>Đặng Thị Phương</t>
  </si>
  <si>
    <t>21/02/2001</t>
  </si>
  <si>
    <t>092014809</t>
  </si>
  <si>
    <t>Trịnh Hoàng</t>
  </si>
  <si>
    <t>Kiều</t>
  </si>
  <si>
    <t>10/01/2001</t>
  </si>
  <si>
    <t>019301002548</t>
  </si>
  <si>
    <t>Nguyễn Thị Phương</t>
  </si>
  <si>
    <t>Mai</t>
  </si>
  <si>
    <t>28/9/1996</t>
  </si>
  <si>
    <t>0918500337</t>
  </si>
  <si>
    <t>Đào Thị Phương</t>
  </si>
  <si>
    <t>01/11/2001</t>
  </si>
  <si>
    <t>091976557</t>
  </si>
  <si>
    <t>Phạm Thị Mai</t>
  </si>
  <si>
    <t>11/3/1991</t>
  </si>
  <si>
    <t xml:space="preserve">Nguyễn Thế </t>
  </si>
  <si>
    <t>Lê Văn</t>
  </si>
  <si>
    <t>Cương</t>
  </si>
  <si>
    <t>Phạm Minh</t>
  </si>
  <si>
    <t>Lê Thị Thu</t>
  </si>
  <si>
    <t xml:space="preserve">Lê Trung </t>
  </si>
  <si>
    <t>04/5/1989</t>
  </si>
  <si>
    <t>C1206138</t>
  </si>
  <si>
    <t>31/3/1996</t>
  </si>
  <si>
    <t>091830515</t>
  </si>
  <si>
    <t>04/11/1999</t>
  </si>
  <si>
    <t>091973303</t>
  </si>
  <si>
    <t>09/3/1993</t>
  </si>
  <si>
    <t>Sơn La</t>
  </si>
  <si>
    <t>050749568</t>
  </si>
  <si>
    <t>30/5/1997</t>
  </si>
  <si>
    <t>Hải Dương</t>
  </si>
  <si>
    <t>06/7/1998</t>
  </si>
  <si>
    <t>1</t>
  </si>
  <si>
    <t>05/6/1996</t>
  </si>
  <si>
    <t>091853296</t>
  </si>
  <si>
    <t>Bùi Thị Ánh</t>
  </si>
  <si>
    <t>31/12/1999</t>
  </si>
  <si>
    <t>091875312</t>
  </si>
  <si>
    <t>ĐẠI HỌC THÁI NGUYÊN</t>
  </si>
  <si>
    <t>TN031021001</t>
  </si>
  <si>
    <t>TN031021002</t>
  </si>
  <si>
    <t>TN031021003</t>
  </si>
  <si>
    <t>TN031021004</t>
  </si>
  <si>
    <t>TN031021006</t>
  </si>
  <si>
    <t>TN031021007</t>
  </si>
  <si>
    <t>TN031021011</t>
  </si>
  <si>
    <t>TN031021012</t>
  </si>
  <si>
    <t>TN031021013</t>
  </si>
  <si>
    <t>TN031021014</t>
  </si>
  <si>
    <t>TN031021015</t>
  </si>
  <si>
    <t>TN031021016</t>
  </si>
  <si>
    <t>TN031021017</t>
  </si>
  <si>
    <t>TN031021018</t>
  </si>
  <si>
    <t>TN031021021</t>
  </si>
  <si>
    <t>TN031021022</t>
  </si>
  <si>
    <t>TN031021023</t>
  </si>
  <si>
    <t>TN031021024</t>
  </si>
  <si>
    <t>TN031021025</t>
  </si>
  <si>
    <t>TN031021026</t>
  </si>
  <si>
    <t>TN031021027</t>
  </si>
  <si>
    <t>TN031021028</t>
  </si>
  <si>
    <t>TN031021030</t>
  </si>
  <si>
    <t>TN031021032</t>
  </si>
  <si>
    <t>TN031021033</t>
  </si>
  <si>
    <t>TN031021034</t>
  </si>
  <si>
    <t>TN031021035</t>
  </si>
  <si>
    <t>TN031021036</t>
  </si>
  <si>
    <t>TN031021037</t>
  </si>
  <si>
    <t>TN031021038</t>
  </si>
  <si>
    <t>TN031021039</t>
  </si>
  <si>
    <t>TN031021040</t>
  </si>
  <si>
    <t>TN031021041</t>
  </si>
  <si>
    <t>TN031021042</t>
  </si>
  <si>
    <t>TN031021043</t>
  </si>
  <si>
    <t>TN031021044</t>
  </si>
  <si>
    <t>TN031021045</t>
  </si>
  <si>
    <t>TN031021046</t>
  </si>
  <si>
    <t>TN031021047</t>
  </si>
  <si>
    <t>TN031021048</t>
  </si>
  <si>
    <t>TN031021049</t>
  </si>
  <si>
    <t>TN031021050</t>
  </si>
  <si>
    <t>TN031021051</t>
  </si>
  <si>
    <t>TN031021052</t>
  </si>
  <si>
    <t>TN031021053</t>
  </si>
  <si>
    <t>TN031021054</t>
  </si>
  <si>
    <t>TN031021055</t>
  </si>
  <si>
    <t>TN031021056</t>
  </si>
  <si>
    <t>TN031021057</t>
  </si>
  <si>
    <t>TN031021058</t>
  </si>
  <si>
    <t>TN031021059</t>
  </si>
  <si>
    <t>TN031021060</t>
  </si>
  <si>
    <t>TN031021061</t>
  </si>
  <si>
    <t>TN031021062</t>
  </si>
  <si>
    <t>TN031021063</t>
  </si>
  <si>
    <t>TN031021064</t>
  </si>
  <si>
    <t>TN031021065</t>
  </si>
  <si>
    <t>TN031021066</t>
  </si>
  <si>
    <t>TN031021067</t>
  </si>
  <si>
    <t>08/9/1994</t>
  </si>
  <si>
    <t>Điểm trắc nghiệm</t>
  </si>
  <si>
    <t>Điểm thực hành</t>
  </si>
  <si>
    <t>Tổng điểm</t>
  </si>
  <si>
    <t>Kết quả</t>
  </si>
  <si>
    <t>TRƯỜNG ĐẠI HỌC CNTT&amp;TT</t>
  </si>
  <si>
    <t>Kèm theo Quyết định số:         / QĐ-ĐHCNTT&amp;TT  ngày         tháng      năm 2021</t>
  </si>
  <si>
    <t>Đợt Thi: 03/10/2021</t>
  </si>
  <si>
    <t>HIỆU TRƯỞNG</t>
  </si>
  <si>
    <t>NGƯỜI LẬP BIỂU</t>
  </si>
  <si>
    <t>Kiều Thị Hương Lan</t>
  </si>
  <si>
    <t>Ngày 08 tháng 10 năm 2021</t>
  </si>
  <si>
    <t>18/12/1999</t>
  </si>
  <si>
    <t>27/5/1998</t>
  </si>
  <si>
    <t>03/10/1998</t>
  </si>
  <si>
    <t>03/11/1999</t>
  </si>
  <si>
    <t>09/02/1998</t>
  </si>
  <si>
    <t>24/02/1987</t>
  </si>
  <si>
    <t>08/5/1998</t>
  </si>
  <si>
    <t xml:space="preserve">DANH SÁCH CẤP CHỨNG CHỈ ỨNG DỤNG CNTT CƠ BẢN
</t>
  </si>
  <si>
    <t>Ấn đinh danh sách: 59  học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</si>
</sst>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  <charset val="163"/>
    </font>
    <font>
      <sz val="10"/>
      <color indexed="8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Times New Roman"/>
      <family val="1"/>
    </font>
    <font>
      <sz val="8"/>
      <name val="Calibri"/>
      <family val="2"/>
      <charset val="163"/>
      <scheme val="minor"/>
    </font>
    <font>
      <b/>
      <sz val="11"/>
      <name val="Times New Roman"/>
      <family val="1"/>
    </font>
    <font>
      <sz val="11"/>
      <name val="Calibri"/>
      <family val="2"/>
      <charset val="163"/>
      <scheme val="minor"/>
    </font>
    <font>
      <b/>
      <sz val="13"/>
      <name val="Times New Roman"/>
      <family val="1"/>
    </font>
    <font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name val="Calibri"/>
      <family val="2"/>
      <charset val="163"/>
      <scheme val="minor"/>
    </font>
    <font>
      <b/>
      <u/>
      <sz val="14"/>
      <name val="Times New Roman"/>
      <family val="1"/>
    </font>
    <font>
      <sz val="13"/>
      <name val="Times New Roman"/>
      <family val="1"/>
    </font>
    <font>
      <sz val="13"/>
      <color rgb="FF001A33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7" fillId="0" borderId="0">
      <protection locked="0"/>
    </xf>
    <xf numFmtId="0" fontId="8" fillId="0" borderId="0"/>
    <xf numFmtId="0" fontId="9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10" fillId="0" borderId="0" xfId="0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164" fontId="12" fillId="0" borderId="0" xfId="1" applyNumberFormat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10" fillId="0" borderId="0" xfId="0" applyFont="1" applyFill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left" vertical="center"/>
    </xf>
    <xf numFmtId="2" fontId="19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 shrinkToFi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right" vertical="center"/>
    </xf>
    <xf numFmtId="0" fontId="24" fillId="0" borderId="1" xfId="0" quotePrefix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4" fillId="0" borderId="1" xfId="0" quotePrefix="1" applyFont="1" applyFill="1" applyBorder="1" applyAlignment="1">
      <alignment horizontal="right" vertical="center" wrapText="1"/>
    </xf>
    <xf numFmtId="0" fontId="25" fillId="0" borderId="1" xfId="0" quotePrefix="1" applyFont="1" applyFill="1" applyBorder="1" applyAlignment="1">
      <alignment horizontal="right" vertical="center"/>
    </xf>
    <xf numFmtId="0" fontId="12" fillId="0" borderId="0" xfId="1" applyFont="1" applyFill="1" applyAlignment="1">
      <alignment horizontal="right" vertical="center"/>
    </xf>
    <xf numFmtId="2" fontId="15" fillId="0" borderId="1" xfId="0" applyNumberFormat="1" applyFont="1" applyFill="1" applyBorder="1" applyAlignment="1">
      <alignment horizontal="center"/>
    </xf>
    <xf numFmtId="4" fontId="17" fillId="0" borderId="1" xfId="13" applyNumberFormat="1" applyFont="1" applyFill="1" applyBorder="1" applyAlignment="1">
      <alignment horizontal="center"/>
    </xf>
    <xf numFmtId="0" fontId="15" fillId="0" borderId="1" xfId="13" applyFont="1" applyFill="1" applyBorder="1" applyAlignment="1">
      <alignment horizontal="center"/>
    </xf>
    <xf numFmtId="2" fontId="17" fillId="0" borderId="1" xfId="13" applyNumberFormat="1" applyFont="1" applyFill="1" applyBorder="1" applyAlignment="1">
      <alignment horizontal="center"/>
    </xf>
    <xf numFmtId="0" fontId="18" fillId="0" borderId="1" xfId="0" applyFont="1" applyFill="1" applyBorder="1"/>
    <xf numFmtId="0" fontId="20" fillId="0" borderId="0" xfId="1" applyFont="1" applyFill="1"/>
    <xf numFmtId="164" fontId="20" fillId="0" borderId="0" xfId="0" applyNumberFormat="1" applyFont="1" applyFill="1" applyAlignment="1">
      <alignment horizontal="center"/>
    </xf>
    <xf numFmtId="0" fontId="22" fillId="0" borderId="0" xfId="0" applyFont="1" applyFill="1"/>
    <xf numFmtId="0" fontId="21" fillId="0" borderId="0" xfId="1" applyFont="1" applyFill="1" applyAlignment="1">
      <alignment horizontal="center"/>
    </xf>
    <xf numFmtId="0" fontId="11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1" fillId="0" borderId="0" xfId="1" applyFont="1" applyFill="1"/>
    <xf numFmtId="0" fontId="11" fillId="0" borderId="0" xfId="1" applyFont="1" applyFill="1" applyAlignment="1">
      <alignment horizontal="right"/>
    </xf>
    <xf numFmtId="0" fontId="23" fillId="0" borderId="0" xfId="1" applyFont="1" applyFill="1" applyAlignment="1">
      <alignment horizontal="center"/>
    </xf>
    <xf numFmtId="0" fontId="26" fillId="0" borderId="0" xfId="1" applyFont="1" applyFill="1"/>
    <xf numFmtId="0" fontId="26" fillId="0" borderId="0" xfId="1" applyFont="1" applyFill="1" applyAlignment="1">
      <alignment horizontal="left" wrapText="1"/>
    </xf>
    <xf numFmtId="0" fontId="26" fillId="0" borderId="0" xfId="1" applyFont="1" applyFill="1" applyAlignment="1">
      <alignment horizontal="center" wrapText="1"/>
    </xf>
    <xf numFmtId="0" fontId="15" fillId="0" borderId="0" xfId="1" applyFont="1" applyFill="1" applyAlignment="1">
      <alignment horizontal="center" wrapText="1"/>
    </xf>
    <xf numFmtId="49" fontId="15" fillId="0" borderId="0" xfId="1" applyNumberFormat="1" applyFont="1" applyFill="1" applyAlignment="1">
      <alignment horizontal="center" wrapText="1"/>
    </xf>
    <xf numFmtId="49" fontId="15" fillId="0" borderId="0" xfId="1" applyNumberFormat="1" applyFont="1" applyFill="1" applyAlignment="1">
      <alignment horizontal="right" wrapText="1"/>
    </xf>
    <xf numFmtId="0" fontId="18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righ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9" fontId="17" fillId="0" borderId="4" xfId="1" applyNumberFormat="1" applyFont="1" applyFill="1" applyBorder="1" applyAlignment="1">
      <alignment horizontal="center" vertical="center" wrapText="1"/>
    </xf>
    <xf numFmtId="49" fontId="17" fillId="0" borderId="5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23" fillId="0" borderId="0" xfId="1" applyFont="1" applyFill="1" applyAlignment="1">
      <alignment horizontal="center"/>
    </xf>
    <xf numFmtId="0" fontId="24" fillId="0" borderId="1" xfId="0" quotePrefix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4" fontId="24" fillId="0" borderId="1" xfId="0" quotePrefix="1" applyNumberFormat="1" applyFont="1" applyFill="1" applyBorder="1" applyAlignment="1">
      <alignment horizontal="center" vertical="center" wrapText="1"/>
    </xf>
  </cellXfs>
  <cellStyles count="14">
    <cellStyle name="Chuẩn 2" xfId="8"/>
    <cellStyle name="Chuẩn 2 2" xfId="12"/>
    <cellStyle name="Normal" xfId="0" builtinId="0"/>
    <cellStyle name="Normal 10" xfId="10"/>
    <cellStyle name="Normal 11" xfId="11"/>
    <cellStyle name="Normal 2" xfId="2"/>
    <cellStyle name="Normal 2 2" xfId="9"/>
    <cellStyle name="Normal 3" xfId="3"/>
    <cellStyle name="Normal 4" xfId="1"/>
    <cellStyle name="Normal 5" xfId="4"/>
    <cellStyle name="Normal 6" xfId="5"/>
    <cellStyle name="Normal 7" xfId="6"/>
    <cellStyle name="Normal 8" xfId="7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1138901</xdr:colOff>
      <xdr:row>1</xdr:row>
      <xdr:rowOff>222437</xdr:rowOff>
    </xdr:from>
    <xdr:to>
      <xdr:col>2</xdr:col>
      <xdr:colOff>977347</xdr:colOff>
      <xdr:row>1</xdr:row>
      <xdr:rowOff>222437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2DD23B73-026F-4A23-BFFE-A0CB976DDD53}"/>
            </a:ext>
          </a:extLst>
        </xdr:cNvPr>
        <xdr:cNvCxnSpPr/>
      </xdr:nvCxnSpPr>
      <xdr:spPr>
        <a:xfrm>
          <a:off x="1486283" y="446555"/>
          <a:ext cx="10150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7"/>
  <sheetViews>
    <sheetView tabSelected="1" topLeftCell="A2" zoomScale="85" zoomScaleNormal="85" workbookViewId="0">
      <selection activeCell="V10" sqref="V10"/>
    </sheetView>
  </sheetViews>
  <sheetFormatPr defaultColWidth="9.140625" defaultRowHeight="18" customHeight="1" x14ac:dyDescent="0.25"/>
  <cols>
    <col min="1" max="1" width="5.28515625" style="1" customWidth="1"/>
    <col min="2" max="2" width="17.7109375" style="1" customWidth="1"/>
    <col min="3" max="3" width="22.42578125" style="1" customWidth="1"/>
    <col min="4" max="4" width="11" style="11" customWidth="1"/>
    <col min="5" max="5" width="13" style="13" customWidth="1"/>
    <col min="6" max="6" width="20.85546875" style="5" customWidth="1"/>
    <col min="7" max="7" width="16.140625" style="22" hidden="1" customWidth="1"/>
    <col min="8" max="8" width="5.28515625" style="12" customWidth="1"/>
    <col min="9" max="9" width="8.5703125" style="14" customWidth="1"/>
    <col min="10" max="10" width="7.85546875" style="14" customWidth="1"/>
    <col min="11" max="11" width="11.28515625" style="1" bestFit="1" customWidth="1"/>
    <col min="12" max="12" width="18.42578125" style="1" bestFit="1" customWidth="1"/>
    <col min="13" max="14" width="0" style="1" hidden="1" customWidth="1"/>
    <col min="15" max="15" width="5" style="1" hidden="1" customWidth="1"/>
    <col min="16" max="16384" width="9.140625" style="1"/>
  </cols>
  <sheetData>
    <row r="1" spans="1:21" ht="18" customHeight="1" x14ac:dyDescent="0.3">
      <c r="B1" s="78" t="s">
        <v>226</v>
      </c>
      <c r="C1" s="78"/>
      <c r="D1" s="78"/>
      <c r="E1" s="33"/>
      <c r="F1" s="78" t="s">
        <v>0</v>
      </c>
      <c r="G1" s="78"/>
      <c r="H1" s="78"/>
      <c r="I1" s="78"/>
      <c r="J1" s="78"/>
      <c r="K1" s="78"/>
      <c r="L1" s="78"/>
      <c r="M1" s="35"/>
      <c r="N1" s="35"/>
      <c r="O1" s="35"/>
      <c r="P1" s="35"/>
      <c r="Q1" s="35"/>
      <c r="R1" s="35"/>
      <c r="S1" s="36"/>
      <c r="T1" s="35"/>
      <c r="U1" s="35"/>
    </row>
    <row r="2" spans="1:21" ht="18" customHeight="1" x14ac:dyDescent="0.3">
      <c r="B2" s="78" t="s">
        <v>291</v>
      </c>
      <c r="C2" s="78"/>
      <c r="D2" s="78"/>
      <c r="E2" s="37"/>
      <c r="F2" s="79" t="s">
        <v>1</v>
      </c>
      <c r="G2" s="79"/>
      <c r="H2" s="79"/>
      <c r="I2" s="79"/>
      <c r="J2" s="79"/>
      <c r="K2" s="79"/>
      <c r="L2" s="79"/>
      <c r="M2" s="35"/>
      <c r="N2" s="35"/>
      <c r="O2" s="35"/>
      <c r="P2" s="35"/>
      <c r="Q2" s="35"/>
      <c r="R2" s="35"/>
      <c r="S2" s="41"/>
      <c r="T2" s="35"/>
      <c r="U2" s="35"/>
    </row>
    <row r="3" spans="1:21" ht="18" customHeight="1" x14ac:dyDescent="0.3">
      <c r="B3" s="37"/>
      <c r="C3" s="38"/>
      <c r="D3" s="37"/>
      <c r="E3" s="37"/>
      <c r="F3" s="34"/>
      <c r="G3" s="40"/>
      <c r="H3" s="39"/>
      <c r="I3" s="39"/>
      <c r="J3" s="35"/>
      <c r="K3" s="41"/>
      <c r="L3" s="35"/>
      <c r="M3" s="35"/>
      <c r="N3" s="35"/>
      <c r="O3" s="35"/>
      <c r="P3" s="35"/>
      <c r="Q3" s="35"/>
      <c r="R3" s="35"/>
      <c r="S3" s="41"/>
      <c r="T3" s="35"/>
      <c r="U3" s="35"/>
    </row>
    <row r="4" spans="1:21" ht="39" customHeight="1" x14ac:dyDescent="0.3">
      <c r="A4" s="75" t="s">
        <v>305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35"/>
      <c r="N4" s="35"/>
      <c r="O4" s="35"/>
      <c r="P4" s="35"/>
      <c r="Q4" s="35"/>
      <c r="R4" s="35"/>
      <c r="S4" s="35"/>
      <c r="T4" s="35"/>
      <c r="U4" s="35"/>
    </row>
    <row r="5" spans="1:21" ht="18" customHeight="1" x14ac:dyDescent="0.3">
      <c r="A5" s="76" t="s">
        <v>292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35"/>
      <c r="N5" s="35"/>
      <c r="O5" s="35"/>
      <c r="P5" s="35"/>
      <c r="Q5" s="35"/>
      <c r="R5" s="35"/>
      <c r="S5" s="35"/>
      <c r="T5" s="35"/>
      <c r="U5" s="35"/>
    </row>
    <row r="6" spans="1:21" ht="18" customHeight="1" x14ac:dyDescent="0.3">
      <c r="A6" s="77" t="s">
        <v>293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35"/>
      <c r="N6" s="35"/>
      <c r="O6" s="35"/>
      <c r="P6" s="35"/>
      <c r="Q6" s="35"/>
      <c r="R6" s="35"/>
      <c r="S6" s="35"/>
      <c r="T6" s="35"/>
      <c r="U6" s="35"/>
    </row>
    <row r="7" spans="1:21" ht="18" customHeight="1" x14ac:dyDescent="0.25">
      <c r="E7" s="15"/>
    </row>
    <row r="8" spans="1:21" ht="24" customHeight="1" x14ac:dyDescent="0.25">
      <c r="A8" s="58" t="s">
        <v>2</v>
      </c>
      <c r="B8" s="58" t="s">
        <v>9</v>
      </c>
      <c r="C8" s="60" t="s">
        <v>3</v>
      </c>
      <c r="D8" s="61"/>
      <c r="E8" s="64" t="s">
        <v>4</v>
      </c>
      <c r="F8" s="66" t="s">
        <v>8</v>
      </c>
      <c r="G8" s="67" t="s">
        <v>5</v>
      </c>
      <c r="H8" s="68" t="s">
        <v>7</v>
      </c>
      <c r="I8" s="70" t="s">
        <v>287</v>
      </c>
      <c r="J8" s="70" t="s">
        <v>288</v>
      </c>
      <c r="K8" s="72" t="s">
        <v>289</v>
      </c>
      <c r="L8" s="71" t="s">
        <v>290</v>
      </c>
      <c r="M8" s="73"/>
      <c r="N8" s="73"/>
      <c r="O8" s="73"/>
      <c r="P8" s="73" t="s">
        <v>6</v>
      </c>
    </row>
    <row r="9" spans="1:21" ht="35.25" customHeight="1" x14ac:dyDescent="0.25">
      <c r="A9" s="59"/>
      <c r="B9" s="59"/>
      <c r="C9" s="62"/>
      <c r="D9" s="63"/>
      <c r="E9" s="65"/>
      <c r="F9" s="66"/>
      <c r="G9" s="67"/>
      <c r="H9" s="68"/>
      <c r="I9" s="70"/>
      <c r="J9" s="70"/>
      <c r="K9" s="72"/>
      <c r="L9" s="71"/>
      <c r="M9" s="74"/>
      <c r="N9" s="74"/>
      <c r="O9" s="74"/>
      <c r="P9" s="74"/>
    </row>
    <row r="10" spans="1:21" ht="18.75" customHeight="1" x14ac:dyDescent="0.25">
      <c r="A10" s="17">
        <v>1</v>
      </c>
      <c r="B10" s="17" t="s">
        <v>227</v>
      </c>
      <c r="C10" s="18" t="s">
        <v>158</v>
      </c>
      <c r="D10" s="19" t="s">
        <v>15</v>
      </c>
      <c r="E10" s="80" t="s">
        <v>286</v>
      </c>
      <c r="F10" s="81" t="s">
        <v>18</v>
      </c>
      <c r="G10" s="23" t="s">
        <v>159</v>
      </c>
      <c r="H10" s="4" t="s">
        <v>220</v>
      </c>
      <c r="I10" s="28">
        <v>8</v>
      </c>
      <c r="J10" s="28">
        <v>9</v>
      </c>
      <c r="K10" s="29">
        <f>I10+J10</f>
        <v>17</v>
      </c>
      <c r="L10" s="30" t="str">
        <f>IF(O10=2,"CẤP CHỨNG CHỈ","-")</f>
        <v>CẤP CHỨNG CHỈ</v>
      </c>
      <c r="M10" s="31">
        <f>IF(I10&gt;=5,1,0)</f>
        <v>1</v>
      </c>
      <c r="N10" s="31">
        <f>IF(J10&gt;=5,1,0)</f>
        <v>1</v>
      </c>
      <c r="O10" s="31">
        <f t="shared" ref="O10" si="0">M10+N10</f>
        <v>2</v>
      </c>
      <c r="P10" s="32"/>
    </row>
    <row r="11" spans="1:21" ht="18.75" customHeight="1" x14ac:dyDescent="0.25">
      <c r="A11" s="17">
        <v>2</v>
      </c>
      <c r="B11" s="17" t="s">
        <v>228</v>
      </c>
      <c r="C11" s="18" t="s">
        <v>202</v>
      </c>
      <c r="D11" s="19" t="s">
        <v>15</v>
      </c>
      <c r="E11" s="80" t="s">
        <v>217</v>
      </c>
      <c r="F11" s="81" t="s">
        <v>218</v>
      </c>
      <c r="G11" s="24">
        <v>142798817</v>
      </c>
      <c r="H11" s="4" t="s">
        <v>220</v>
      </c>
      <c r="I11" s="16">
        <v>8</v>
      </c>
      <c r="J11" s="16">
        <v>8.25</v>
      </c>
      <c r="K11" s="29">
        <f>I11+J11</f>
        <v>16.25</v>
      </c>
      <c r="L11" s="30" t="str">
        <f>IF(O11=2,"CẤP CHỨNG CHỈ","-")</f>
        <v>CẤP CHỨNG CHỈ</v>
      </c>
      <c r="M11" s="31">
        <f>IF(I11&gt;=5,1,0)</f>
        <v>1</v>
      </c>
      <c r="N11" s="31">
        <f>IF(J11&gt;=5,1,0)</f>
        <v>1</v>
      </c>
      <c r="O11" s="31">
        <f t="shared" ref="O11:O66" si="1">M11+N11</f>
        <v>2</v>
      </c>
      <c r="P11" s="3"/>
    </row>
    <row r="12" spans="1:21" ht="18.75" customHeight="1" x14ac:dyDescent="0.25">
      <c r="A12" s="17">
        <v>3</v>
      </c>
      <c r="B12" s="17" t="s">
        <v>229</v>
      </c>
      <c r="C12" s="18" t="s">
        <v>79</v>
      </c>
      <c r="D12" s="19" t="s">
        <v>80</v>
      </c>
      <c r="E12" s="80" t="s">
        <v>81</v>
      </c>
      <c r="F12" s="81" t="s">
        <v>19</v>
      </c>
      <c r="G12" s="23" t="s">
        <v>82</v>
      </c>
      <c r="H12" s="4" t="s">
        <v>220</v>
      </c>
      <c r="I12" s="16">
        <v>7.5</v>
      </c>
      <c r="J12" s="16">
        <v>9</v>
      </c>
      <c r="K12" s="29">
        <f>I12+J12</f>
        <v>16.5</v>
      </c>
      <c r="L12" s="30" t="str">
        <f>IF(O12=2,"CẤP CHỨNG CHỈ","-")</f>
        <v>CẤP CHỨNG CHỈ</v>
      </c>
      <c r="M12" s="31">
        <f>IF(I12&gt;=5,1,0)</f>
        <v>1</v>
      </c>
      <c r="N12" s="31">
        <f>IF(J12&gt;=5,1,0)</f>
        <v>1</v>
      </c>
      <c r="O12" s="31">
        <f t="shared" si="1"/>
        <v>2</v>
      </c>
      <c r="P12" s="3"/>
    </row>
    <row r="13" spans="1:21" ht="18.75" customHeight="1" x14ac:dyDescent="0.25">
      <c r="A13" s="17">
        <v>4</v>
      </c>
      <c r="B13" s="17" t="s">
        <v>230</v>
      </c>
      <c r="C13" s="18" t="s">
        <v>10</v>
      </c>
      <c r="D13" s="19" t="s">
        <v>83</v>
      </c>
      <c r="E13" s="80" t="s">
        <v>208</v>
      </c>
      <c r="F13" s="81" t="s">
        <v>42</v>
      </c>
      <c r="G13" s="24" t="s">
        <v>209</v>
      </c>
      <c r="H13" s="4" t="s">
        <v>220</v>
      </c>
      <c r="I13" s="16">
        <v>8.5</v>
      </c>
      <c r="J13" s="16">
        <v>9.25</v>
      </c>
      <c r="K13" s="29">
        <f>I13+J13</f>
        <v>17.75</v>
      </c>
      <c r="L13" s="30" t="str">
        <f>IF(O13=2,"CẤP CHỨNG CHỈ","-")</f>
        <v>CẤP CHỨNG CHỈ</v>
      </c>
      <c r="M13" s="31">
        <f>IF(I13&gt;=5,1,0)</f>
        <v>1</v>
      </c>
      <c r="N13" s="31">
        <f>IF(J13&gt;=5,1,0)</f>
        <v>1</v>
      </c>
      <c r="O13" s="31">
        <f t="shared" si="1"/>
        <v>2</v>
      </c>
      <c r="P13" s="3"/>
    </row>
    <row r="14" spans="1:21" ht="18.75" customHeight="1" x14ac:dyDescent="0.25">
      <c r="A14" s="17">
        <v>5</v>
      </c>
      <c r="B14" s="17" t="s">
        <v>231</v>
      </c>
      <c r="C14" s="18" t="s">
        <v>96</v>
      </c>
      <c r="D14" s="19" t="s">
        <v>97</v>
      </c>
      <c r="E14" s="80" t="s">
        <v>98</v>
      </c>
      <c r="F14" s="81" t="s">
        <v>18</v>
      </c>
      <c r="G14" s="23" t="s">
        <v>99</v>
      </c>
      <c r="H14" s="4" t="s">
        <v>220</v>
      </c>
      <c r="I14" s="16">
        <v>6</v>
      </c>
      <c r="J14" s="16">
        <v>8.5</v>
      </c>
      <c r="K14" s="29">
        <f>I14+J14</f>
        <v>14.5</v>
      </c>
      <c r="L14" s="30" t="str">
        <f>IF(O14=2,"CẤP CHỨNG CHỈ","-")</f>
        <v>CẤP CHỨNG CHỈ</v>
      </c>
      <c r="M14" s="31">
        <f>IF(I14&gt;=5,1,0)</f>
        <v>1</v>
      </c>
      <c r="N14" s="31">
        <f>IF(J14&gt;=5,1,0)</f>
        <v>1</v>
      </c>
      <c r="O14" s="31">
        <f t="shared" si="1"/>
        <v>2</v>
      </c>
      <c r="P14" s="3"/>
    </row>
    <row r="15" spans="1:21" ht="18.75" customHeight="1" x14ac:dyDescent="0.25">
      <c r="A15" s="17">
        <v>6</v>
      </c>
      <c r="B15" s="17" t="s">
        <v>232</v>
      </c>
      <c r="C15" s="18" t="s">
        <v>203</v>
      </c>
      <c r="D15" s="19" t="s">
        <v>204</v>
      </c>
      <c r="E15" s="80" t="s">
        <v>219</v>
      </c>
      <c r="F15" s="81" t="s">
        <v>18</v>
      </c>
      <c r="G15" s="24">
        <v>91931159</v>
      </c>
      <c r="H15" s="4" t="s">
        <v>220</v>
      </c>
      <c r="I15" s="16">
        <v>7.25</v>
      </c>
      <c r="J15" s="16">
        <v>8</v>
      </c>
      <c r="K15" s="29">
        <f>I15+J15</f>
        <v>15.25</v>
      </c>
      <c r="L15" s="30" t="str">
        <f>IF(O15=2,"CẤP CHỨNG CHỈ","-")</f>
        <v>CẤP CHỨNG CHỈ</v>
      </c>
      <c r="M15" s="31">
        <f>IF(I15&gt;=5,1,0)</f>
        <v>1</v>
      </c>
      <c r="N15" s="31">
        <f>IF(J15&gt;=5,1,0)</f>
        <v>1</v>
      </c>
      <c r="O15" s="31">
        <f t="shared" si="1"/>
        <v>2</v>
      </c>
      <c r="P15" s="3"/>
    </row>
    <row r="16" spans="1:21" ht="18.75" customHeight="1" x14ac:dyDescent="0.25">
      <c r="A16" s="17">
        <v>7</v>
      </c>
      <c r="B16" s="17" t="s">
        <v>233</v>
      </c>
      <c r="C16" s="18" t="s">
        <v>152</v>
      </c>
      <c r="D16" s="19" t="s">
        <v>153</v>
      </c>
      <c r="E16" s="80" t="s">
        <v>154</v>
      </c>
      <c r="F16" s="81" t="s">
        <v>20</v>
      </c>
      <c r="G16" s="23" t="s">
        <v>155</v>
      </c>
      <c r="H16" s="4" t="s">
        <v>220</v>
      </c>
      <c r="I16" s="16">
        <v>7</v>
      </c>
      <c r="J16" s="16">
        <v>9</v>
      </c>
      <c r="K16" s="29">
        <f>I16+J16</f>
        <v>16</v>
      </c>
      <c r="L16" s="30" t="str">
        <f>IF(O16=2,"CẤP CHỨNG CHỈ","-")</f>
        <v>CẤP CHỨNG CHỈ</v>
      </c>
      <c r="M16" s="31">
        <f>IF(I16&gt;=5,1,0)</f>
        <v>1</v>
      </c>
      <c r="N16" s="31">
        <f>IF(J16&gt;=5,1,0)</f>
        <v>1</v>
      </c>
      <c r="O16" s="31">
        <f t="shared" si="1"/>
        <v>2</v>
      </c>
      <c r="P16" s="3"/>
    </row>
    <row r="17" spans="1:16" ht="18.75" customHeight="1" x14ac:dyDescent="0.25">
      <c r="A17" s="17">
        <v>8</v>
      </c>
      <c r="B17" s="17" t="s">
        <v>234</v>
      </c>
      <c r="C17" s="18" t="s">
        <v>47</v>
      </c>
      <c r="D17" s="19" t="s">
        <v>40</v>
      </c>
      <c r="E17" s="81" t="s">
        <v>48</v>
      </c>
      <c r="F17" s="81" t="s">
        <v>23</v>
      </c>
      <c r="G17" s="23" t="s">
        <v>49</v>
      </c>
      <c r="H17" s="4" t="s">
        <v>220</v>
      </c>
      <c r="I17" s="16">
        <v>8.5</v>
      </c>
      <c r="J17" s="16">
        <v>8.75</v>
      </c>
      <c r="K17" s="29">
        <f>I17+J17</f>
        <v>17.25</v>
      </c>
      <c r="L17" s="30" t="str">
        <f>IF(O17=2,"CẤP CHỨNG CHỈ","-")</f>
        <v>CẤP CHỨNG CHỈ</v>
      </c>
      <c r="M17" s="31">
        <f>IF(I17&gt;=5,1,0)</f>
        <v>1</v>
      </c>
      <c r="N17" s="31">
        <f>IF(J17&gt;=5,1,0)</f>
        <v>1</v>
      </c>
      <c r="O17" s="31">
        <f t="shared" si="1"/>
        <v>2</v>
      </c>
      <c r="P17" s="3"/>
    </row>
    <row r="18" spans="1:16" ht="18.75" customHeight="1" x14ac:dyDescent="0.25">
      <c r="A18" s="17">
        <v>9</v>
      </c>
      <c r="B18" s="17" t="s">
        <v>235</v>
      </c>
      <c r="C18" s="18" t="s">
        <v>180</v>
      </c>
      <c r="D18" s="19" t="s">
        <v>30</v>
      </c>
      <c r="E18" s="80" t="s">
        <v>181</v>
      </c>
      <c r="F18" s="81" t="s">
        <v>22</v>
      </c>
      <c r="G18" s="24"/>
      <c r="H18" s="4" t="s">
        <v>220</v>
      </c>
      <c r="I18" s="16">
        <v>9</v>
      </c>
      <c r="J18" s="16">
        <v>8.5</v>
      </c>
      <c r="K18" s="29">
        <f>I18+J18</f>
        <v>17.5</v>
      </c>
      <c r="L18" s="30" t="str">
        <f>IF(O18=2,"CẤP CHỨNG CHỈ","-")</f>
        <v>CẤP CHỨNG CHỈ</v>
      </c>
      <c r="M18" s="31">
        <f>IF(I18&gt;=5,1,0)</f>
        <v>1</v>
      </c>
      <c r="N18" s="31">
        <f>IF(J18&gt;=5,1,0)</f>
        <v>1</v>
      </c>
      <c r="O18" s="31">
        <f t="shared" si="1"/>
        <v>2</v>
      </c>
      <c r="P18" s="3"/>
    </row>
    <row r="19" spans="1:16" ht="18.75" customHeight="1" x14ac:dyDescent="0.25">
      <c r="A19" s="17">
        <v>10</v>
      </c>
      <c r="B19" s="17" t="s">
        <v>236</v>
      </c>
      <c r="C19" s="18" t="s">
        <v>223</v>
      </c>
      <c r="D19" s="19" t="s">
        <v>30</v>
      </c>
      <c r="E19" s="80" t="s">
        <v>224</v>
      </c>
      <c r="F19" s="80" t="s">
        <v>18</v>
      </c>
      <c r="G19" s="23" t="s">
        <v>225</v>
      </c>
      <c r="H19" s="4" t="s">
        <v>220</v>
      </c>
      <c r="I19" s="16">
        <v>8.25</v>
      </c>
      <c r="J19" s="16">
        <v>8.25</v>
      </c>
      <c r="K19" s="29">
        <f>I19+J19</f>
        <v>16.5</v>
      </c>
      <c r="L19" s="30" t="str">
        <f>IF(O19=2,"CẤP CHỨNG CHỈ","-")</f>
        <v>CẤP CHỨNG CHỈ</v>
      </c>
      <c r="M19" s="31">
        <f>IF(I19&gt;=5,1,0)</f>
        <v>1</v>
      </c>
      <c r="N19" s="31">
        <f>IF(J19&gt;=5,1,0)</f>
        <v>1</v>
      </c>
      <c r="O19" s="31">
        <f t="shared" si="1"/>
        <v>2</v>
      </c>
      <c r="P19" s="3"/>
    </row>
    <row r="20" spans="1:16" ht="18.75" customHeight="1" x14ac:dyDescent="0.25">
      <c r="A20" s="17">
        <v>11</v>
      </c>
      <c r="B20" s="17" t="s">
        <v>237</v>
      </c>
      <c r="C20" s="18" t="s">
        <v>32</v>
      </c>
      <c r="D20" s="19" t="s">
        <v>31</v>
      </c>
      <c r="E20" s="80" t="s">
        <v>46</v>
      </c>
      <c r="F20" s="81" t="s">
        <v>18</v>
      </c>
      <c r="G20" s="23" t="s">
        <v>88</v>
      </c>
      <c r="H20" s="4" t="s">
        <v>220</v>
      </c>
      <c r="I20" s="16">
        <v>8</v>
      </c>
      <c r="J20" s="16">
        <v>10</v>
      </c>
      <c r="K20" s="29">
        <f>I20+J20</f>
        <v>18</v>
      </c>
      <c r="L20" s="30" t="str">
        <f>IF(O20=2,"CẤP CHỨNG CHỈ","-")</f>
        <v>CẤP CHỨNG CHỈ</v>
      </c>
      <c r="M20" s="31">
        <f>IF(I20&gt;=5,1,0)</f>
        <v>1</v>
      </c>
      <c r="N20" s="31">
        <f>IF(J20&gt;=5,1,0)</f>
        <v>1</v>
      </c>
      <c r="O20" s="31">
        <f t="shared" si="1"/>
        <v>2</v>
      </c>
      <c r="P20" s="3"/>
    </row>
    <row r="21" spans="1:16" ht="18.75" customHeight="1" x14ac:dyDescent="0.25">
      <c r="A21" s="17">
        <v>12</v>
      </c>
      <c r="B21" s="17" t="s">
        <v>238</v>
      </c>
      <c r="C21" s="18" t="s">
        <v>100</v>
      </c>
      <c r="D21" s="19" t="s">
        <v>31</v>
      </c>
      <c r="E21" s="80" t="s">
        <v>101</v>
      </c>
      <c r="F21" s="81" t="s">
        <v>102</v>
      </c>
      <c r="G21" s="23" t="s">
        <v>103</v>
      </c>
      <c r="H21" s="4" t="s">
        <v>220</v>
      </c>
      <c r="I21" s="16">
        <v>7.5</v>
      </c>
      <c r="J21" s="16">
        <v>10</v>
      </c>
      <c r="K21" s="29">
        <f>I21+J21</f>
        <v>17.5</v>
      </c>
      <c r="L21" s="30" t="str">
        <f>IF(O21=2,"CẤP CHỨNG CHỈ","-")</f>
        <v>CẤP CHỨNG CHỈ</v>
      </c>
      <c r="M21" s="31">
        <f>IF(I21&gt;=5,1,0)</f>
        <v>1</v>
      </c>
      <c r="N21" s="31">
        <f>IF(J21&gt;=5,1,0)</f>
        <v>1</v>
      </c>
      <c r="O21" s="31">
        <f t="shared" si="1"/>
        <v>2</v>
      </c>
      <c r="P21" s="3"/>
    </row>
    <row r="22" spans="1:16" ht="18.75" customHeight="1" x14ac:dyDescent="0.25">
      <c r="A22" s="17">
        <v>13</v>
      </c>
      <c r="B22" s="17" t="s">
        <v>239</v>
      </c>
      <c r="C22" s="18" t="s">
        <v>89</v>
      </c>
      <c r="D22" s="19" t="s">
        <v>90</v>
      </c>
      <c r="E22" s="80" t="s">
        <v>298</v>
      </c>
      <c r="F22" s="81" t="s">
        <v>18</v>
      </c>
      <c r="G22" s="23" t="s">
        <v>91</v>
      </c>
      <c r="H22" s="4" t="s">
        <v>220</v>
      </c>
      <c r="I22" s="16">
        <v>7.5</v>
      </c>
      <c r="J22" s="16">
        <v>6.75</v>
      </c>
      <c r="K22" s="29">
        <f>I22+J22</f>
        <v>14.25</v>
      </c>
      <c r="L22" s="30" t="str">
        <f>IF(O22=2,"CẤP CHỨNG CHỈ","-")</f>
        <v>CẤP CHỨNG CHỈ</v>
      </c>
      <c r="M22" s="31">
        <f>IF(I22&gt;=5,1,0)</f>
        <v>1</v>
      </c>
      <c r="N22" s="31">
        <f>IF(J22&gt;=5,1,0)</f>
        <v>1</v>
      </c>
      <c r="O22" s="31">
        <f t="shared" si="1"/>
        <v>2</v>
      </c>
      <c r="P22" s="3"/>
    </row>
    <row r="23" spans="1:16" ht="18.75" customHeight="1" x14ac:dyDescent="0.25">
      <c r="A23" s="17">
        <v>14</v>
      </c>
      <c r="B23" s="17" t="s">
        <v>240</v>
      </c>
      <c r="C23" s="18" t="s">
        <v>131</v>
      </c>
      <c r="D23" s="19" t="s">
        <v>17</v>
      </c>
      <c r="E23" s="80" t="s">
        <v>132</v>
      </c>
      <c r="F23" s="81" t="s">
        <v>18</v>
      </c>
      <c r="G23" s="23"/>
      <c r="H23" s="4" t="s">
        <v>220</v>
      </c>
      <c r="I23" s="16">
        <v>8.25</v>
      </c>
      <c r="J23" s="16">
        <v>8</v>
      </c>
      <c r="K23" s="29">
        <f>I23+J23</f>
        <v>16.25</v>
      </c>
      <c r="L23" s="30" t="str">
        <f>IF(O23=2,"CẤP CHỨNG CHỈ","-")</f>
        <v>CẤP CHỨNG CHỈ</v>
      </c>
      <c r="M23" s="31">
        <f>IF(I23&gt;=5,1,0)</f>
        <v>1</v>
      </c>
      <c r="N23" s="31">
        <f>IF(J23&gt;=5,1,0)</f>
        <v>1</v>
      </c>
      <c r="O23" s="31">
        <f t="shared" si="1"/>
        <v>2</v>
      </c>
      <c r="P23" s="3"/>
    </row>
    <row r="24" spans="1:16" ht="18.75" customHeight="1" x14ac:dyDescent="0.25">
      <c r="A24" s="17">
        <v>15</v>
      </c>
      <c r="B24" s="17" t="s">
        <v>241</v>
      </c>
      <c r="C24" s="18" t="s">
        <v>144</v>
      </c>
      <c r="D24" s="19" t="s">
        <v>145</v>
      </c>
      <c r="E24" s="80" t="s">
        <v>146</v>
      </c>
      <c r="F24" s="81" t="s">
        <v>18</v>
      </c>
      <c r="G24" s="23" t="s">
        <v>147</v>
      </c>
      <c r="H24" s="4" t="s">
        <v>220</v>
      </c>
      <c r="I24" s="16">
        <v>9</v>
      </c>
      <c r="J24" s="16">
        <v>9.75</v>
      </c>
      <c r="K24" s="29">
        <f>I24+J24</f>
        <v>18.75</v>
      </c>
      <c r="L24" s="30" t="str">
        <f>IF(O24=2,"CẤP CHỨNG CHỈ","-")</f>
        <v>CẤP CHỨNG CHỈ</v>
      </c>
      <c r="M24" s="31">
        <f>IF(I24&gt;=5,1,0)</f>
        <v>1</v>
      </c>
      <c r="N24" s="31">
        <f>IF(J24&gt;=5,1,0)</f>
        <v>1</v>
      </c>
      <c r="O24" s="31">
        <f t="shared" si="1"/>
        <v>2</v>
      </c>
      <c r="P24" s="3"/>
    </row>
    <row r="25" spans="1:16" ht="18.75" customHeight="1" x14ac:dyDescent="0.25">
      <c r="A25" s="17">
        <v>16</v>
      </c>
      <c r="B25" s="17" t="s">
        <v>242</v>
      </c>
      <c r="C25" s="18" t="s">
        <v>92</v>
      </c>
      <c r="D25" s="19" t="s">
        <v>93</v>
      </c>
      <c r="E25" s="80" t="s">
        <v>94</v>
      </c>
      <c r="F25" s="81" t="s">
        <v>18</v>
      </c>
      <c r="G25" s="23" t="s">
        <v>95</v>
      </c>
      <c r="H25" s="4" t="s">
        <v>220</v>
      </c>
      <c r="I25" s="16">
        <v>6.5</v>
      </c>
      <c r="J25" s="16">
        <v>9.5</v>
      </c>
      <c r="K25" s="29">
        <f>I25+J25</f>
        <v>16</v>
      </c>
      <c r="L25" s="30" t="str">
        <f>IF(O25=2,"CẤP CHỨNG CHỈ","-")</f>
        <v>CẤP CHỨNG CHỈ</v>
      </c>
      <c r="M25" s="31">
        <f>IF(I25&gt;=5,1,0)</f>
        <v>1</v>
      </c>
      <c r="N25" s="31">
        <f>IF(J25&gt;=5,1,0)</f>
        <v>1</v>
      </c>
      <c r="O25" s="31">
        <f t="shared" si="1"/>
        <v>2</v>
      </c>
      <c r="P25" s="3"/>
    </row>
    <row r="26" spans="1:16" ht="18.75" customHeight="1" x14ac:dyDescent="0.25">
      <c r="A26" s="17">
        <v>17</v>
      </c>
      <c r="B26" s="17" t="s">
        <v>243</v>
      </c>
      <c r="C26" s="18" t="s">
        <v>125</v>
      </c>
      <c r="D26" s="19" t="s">
        <v>93</v>
      </c>
      <c r="E26" s="80" t="s">
        <v>300</v>
      </c>
      <c r="F26" s="81" t="s">
        <v>18</v>
      </c>
      <c r="G26" s="23" t="s">
        <v>126</v>
      </c>
      <c r="H26" s="4" t="s">
        <v>220</v>
      </c>
      <c r="I26" s="16">
        <v>6</v>
      </c>
      <c r="J26" s="16">
        <v>8.5</v>
      </c>
      <c r="K26" s="29">
        <f>I26+J26</f>
        <v>14.5</v>
      </c>
      <c r="L26" s="30" t="str">
        <f>IF(O26=2,"CẤP CHỨNG CHỈ","-")</f>
        <v>CẤP CHỨNG CHỈ</v>
      </c>
      <c r="M26" s="31">
        <f>IF(I26&gt;=5,1,0)</f>
        <v>1</v>
      </c>
      <c r="N26" s="31">
        <f>IF(J26&gt;=5,1,0)</f>
        <v>1</v>
      </c>
      <c r="O26" s="31">
        <f t="shared" si="1"/>
        <v>2</v>
      </c>
      <c r="P26" s="3"/>
    </row>
    <row r="27" spans="1:16" ht="18.75" customHeight="1" x14ac:dyDescent="0.25">
      <c r="A27" s="17">
        <v>18</v>
      </c>
      <c r="B27" s="17" t="s">
        <v>244</v>
      </c>
      <c r="C27" s="18" t="s">
        <v>85</v>
      </c>
      <c r="D27" s="19" t="s">
        <v>12</v>
      </c>
      <c r="E27" s="80" t="s">
        <v>86</v>
      </c>
      <c r="F27" s="81" t="s">
        <v>18</v>
      </c>
      <c r="G27" s="23" t="s">
        <v>87</v>
      </c>
      <c r="H27" s="4" t="s">
        <v>220</v>
      </c>
      <c r="I27" s="16">
        <v>6</v>
      </c>
      <c r="J27" s="16">
        <v>8</v>
      </c>
      <c r="K27" s="29">
        <f>I27+J27</f>
        <v>14</v>
      </c>
      <c r="L27" s="30" t="str">
        <f>IF(O27=2,"CẤP CHỨNG CHỈ","-")</f>
        <v>CẤP CHỨNG CHỈ</v>
      </c>
      <c r="M27" s="31">
        <f>IF(I27&gt;=5,1,0)</f>
        <v>1</v>
      </c>
      <c r="N27" s="31">
        <f>IF(J27&gt;=5,1,0)</f>
        <v>1</v>
      </c>
      <c r="O27" s="31">
        <f t="shared" si="1"/>
        <v>2</v>
      </c>
      <c r="P27" s="3"/>
    </row>
    <row r="28" spans="1:16" ht="19.5" customHeight="1" x14ac:dyDescent="0.25">
      <c r="A28" s="17">
        <v>19</v>
      </c>
      <c r="B28" s="17" t="s">
        <v>245</v>
      </c>
      <c r="C28" s="20" t="s">
        <v>118</v>
      </c>
      <c r="D28" s="21" t="s">
        <v>14</v>
      </c>
      <c r="E28" s="82" t="s">
        <v>119</v>
      </c>
      <c r="F28" s="81" t="s">
        <v>18</v>
      </c>
      <c r="G28" s="25"/>
      <c r="H28" s="4" t="s">
        <v>220</v>
      </c>
      <c r="I28" s="16">
        <v>5.5</v>
      </c>
      <c r="J28" s="16">
        <v>7.5</v>
      </c>
      <c r="K28" s="29">
        <f>I28+J28</f>
        <v>13</v>
      </c>
      <c r="L28" s="30" t="str">
        <f>IF(O28=2,"CẤP CHỨNG CHỈ","-")</f>
        <v>CẤP CHỨNG CHỈ</v>
      </c>
      <c r="M28" s="31">
        <f>IF(I28&gt;=5,1,0)</f>
        <v>1</v>
      </c>
      <c r="N28" s="31">
        <f>IF(J28&gt;=5,1,0)</f>
        <v>1</v>
      </c>
      <c r="O28" s="31">
        <f t="shared" si="1"/>
        <v>2</v>
      </c>
      <c r="P28" s="3"/>
    </row>
    <row r="29" spans="1:16" ht="18.75" customHeight="1" x14ac:dyDescent="0.25">
      <c r="A29" s="17">
        <v>20</v>
      </c>
      <c r="B29" s="17" t="s">
        <v>246</v>
      </c>
      <c r="C29" s="18" t="s">
        <v>84</v>
      </c>
      <c r="D29" s="19" t="s">
        <v>14</v>
      </c>
      <c r="E29" s="80" t="s">
        <v>301</v>
      </c>
      <c r="F29" s="81" t="s">
        <v>20</v>
      </c>
      <c r="G29" s="23" t="s">
        <v>134</v>
      </c>
      <c r="H29" s="4" t="s">
        <v>220</v>
      </c>
      <c r="I29" s="16">
        <v>8</v>
      </c>
      <c r="J29" s="16">
        <v>8.5</v>
      </c>
      <c r="K29" s="29">
        <f>I29+J29</f>
        <v>16.5</v>
      </c>
      <c r="L29" s="30" t="str">
        <f>IF(O29=2,"CẤP CHỨNG CHỈ","-")</f>
        <v>CẤP CHỨNG CHỈ</v>
      </c>
      <c r="M29" s="31">
        <f>IF(I29&gt;=5,1,0)</f>
        <v>1</v>
      </c>
      <c r="N29" s="31">
        <f>IF(J29&gt;=5,1,0)</f>
        <v>1</v>
      </c>
      <c r="O29" s="31">
        <f t="shared" si="1"/>
        <v>2</v>
      </c>
      <c r="P29" s="3"/>
    </row>
    <row r="30" spans="1:16" ht="18.75" customHeight="1" x14ac:dyDescent="0.25">
      <c r="A30" s="17">
        <v>21</v>
      </c>
      <c r="B30" s="17" t="s">
        <v>247</v>
      </c>
      <c r="C30" s="18" t="s">
        <v>207</v>
      </c>
      <c r="D30" s="19" t="s">
        <v>14</v>
      </c>
      <c r="E30" s="80" t="s">
        <v>214</v>
      </c>
      <c r="F30" s="81" t="s">
        <v>215</v>
      </c>
      <c r="G30" s="23" t="s">
        <v>216</v>
      </c>
      <c r="H30" s="4" t="s">
        <v>220</v>
      </c>
      <c r="I30" s="16">
        <v>9</v>
      </c>
      <c r="J30" s="16">
        <v>10</v>
      </c>
      <c r="K30" s="29">
        <f>I30+J30</f>
        <v>19</v>
      </c>
      <c r="L30" s="30" t="str">
        <f>IF(O30=2,"CẤP CHỨNG CHỈ","-")</f>
        <v>CẤP CHỨNG CHỈ</v>
      </c>
      <c r="M30" s="31">
        <f>IF(I30&gt;=5,1,0)</f>
        <v>1</v>
      </c>
      <c r="N30" s="31">
        <f>IF(J30&gt;=5,1,0)</f>
        <v>1</v>
      </c>
      <c r="O30" s="31">
        <f t="shared" si="1"/>
        <v>2</v>
      </c>
      <c r="P30" s="3"/>
    </row>
    <row r="31" spans="1:16" ht="18.75" customHeight="1" x14ac:dyDescent="0.25">
      <c r="A31" s="17">
        <v>22</v>
      </c>
      <c r="B31" s="17" t="s">
        <v>248</v>
      </c>
      <c r="C31" s="18" t="s">
        <v>67</v>
      </c>
      <c r="D31" s="19" t="s">
        <v>37</v>
      </c>
      <c r="E31" s="80" t="s">
        <v>54</v>
      </c>
      <c r="F31" s="81" t="s">
        <v>18</v>
      </c>
      <c r="G31" s="23" t="s">
        <v>68</v>
      </c>
      <c r="H31" s="4" t="s">
        <v>220</v>
      </c>
      <c r="I31" s="16">
        <v>8</v>
      </c>
      <c r="J31" s="16">
        <v>9</v>
      </c>
      <c r="K31" s="29">
        <f>I31+J31</f>
        <v>17</v>
      </c>
      <c r="L31" s="30" t="str">
        <f>IF(O31=2,"CẤP CHỨNG CHỈ","-")</f>
        <v>CẤP CHỨNG CHỈ</v>
      </c>
      <c r="M31" s="31">
        <f>IF(I31&gt;=5,1,0)</f>
        <v>1</v>
      </c>
      <c r="N31" s="31">
        <f>IF(J31&gt;=5,1,0)</f>
        <v>1</v>
      </c>
      <c r="O31" s="31">
        <f t="shared" si="1"/>
        <v>2</v>
      </c>
      <c r="P31" s="3"/>
    </row>
    <row r="32" spans="1:16" ht="18.75" customHeight="1" x14ac:dyDescent="0.25">
      <c r="A32" s="17">
        <v>23</v>
      </c>
      <c r="B32" s="17" t="s">
        <v>249</v>
      </c>
      <c r="C32" s="18" t="s">
        <v>167</v>
      </c>
      <c r="D32" s="19" t="s">
        <v>36</v>
      </c>
      <c r="E32" s="80" t="s">
        <v>299</v>
      </c>
      <c r="F32" s="81" t="s">
        <v>20</v>
      </c>
      <c r="G32" s="23" t="s">
        <v>168</v>
      </c>
      <c r="H32" s="4" t="s">
        <v>220</v>
      </c>
      <c r="I32" s="16">
        <v>8.25</v>
      </c>
      <c r="J32" s="16">
        <v>10</v>
      </c>
      <c r="K32" s="29">
        <f>I32+J32</f>
        <v>18.25</v>
      </c>
      <c r="L32" s="30" t="str">
        <f>IF(O32=2,"CẤP CHỨNG CHỈ","-")</f>
        <v>CẤP CHỨNG CHỈ</v>
      </c>
      <c r="M32" s="31">
        <f>IF(I32&gt;=5,1,0)</f>
        <v>1</v>
      </c>
      <c r="N32" s="31">
        <f>IF(J32&gt;=5,1,0)</f>
        <v>1</v>
      </c>
      <c r="O32" s="31">
        <f t="shared" si="1"/>
        <v>2</v>
      </c>
      <c r="P32" s="3"/>
    </row>
    <row r="33" spans="1:16" ht="18.75" customHeight="1" x14ac:dyDescent="0.25">
      <c r="A33" s="17">
        <v>24</v>
      </c>
      <c r="B33" s="17" t="s">
        <v>250</v>
      </c>
      <c r="C33" s="18" t="s">
        <v>76</v>
      </c>
      <c r="D33" s="19" t="s">
        <v>28</v>
      </c>
      <c r="E33" s="80" t="s">
        <v>77</v>
      </c>
      <c r="F33" s="81" t="s">
        <v>42</v>
      </c>
      <c r="G33" s="23" t="s">
        <v>78</v>
      </c>
      <c r="H33" s="4" t="s">
        <v>220</v>
      </c>
      <c r="I33" s="16">
        <v>7.5</v>
      </c>
      <c r="J33" s="16">
        <v>10</v>
      </c>
      <c r="K33" s="29">
        <f>I33+J33</f>
        <v>17.5</v>
      </c>
      <c r="L33" s="30" t="str">
        <f>IF(O33=2,"CẤP CHỨNG CHỈ","-")</f>
        <v>CẤP CHỨNG CHỈ</v>
      </c>
      <c r="M33" s="31">
        <f>IF(I33&gt;=5,1,0)</f>
        <v>1</v>
      </c>
      <c r="N33" s="31">
        <f>IF(J33&gt;=5,1,0)</f>
        <v>1</v>
      </c>
      <c r="O33" s="31">
        <f t="shared" si="1"/>
        <v>2</v>
      </c>
      <c r="P33" s="3"/>
    </row>
    <row r="34" spans="1:16" ht="18.75" customHeight="1" x14ac:dyDescent="0.25">
      <c r="A34" s="17">
        <v>25</v>
      </c>
      <c r="B34" s="17" t="s">
        <v>251</v>
      </c>
      <c r="C34" s="18" t="s">
        <v>156</v>
      </c>
      <c r="D34" s="19" t="s">
        <v>28</v>
      </c>
      <c r="E34" s="80" t="s">
        <v>302</v>
      </c>
      <c r="F34" s="81" t="s">
        <v>18</v>
      </c>
      <c r="G34" s="23" t="s">
        <v>157</v>
      </c>
      <c r="H34" s="4" t="s">
        <v>220</v>
      </c>
      <c r="I34" s="16">
        <v>8.25</v>
      </c>
      <c r="J34" s="16">
        <v>7</v>
      </c>
      <c r="K34" s="29">
        <f>I34+J34</f>
        <v>15.25</v>
      </c>
      <c r="L34" s="30" t="str">
        <f>IF(O34=2,"CẤP CHỨNG CHỈ","-")</f>
        <v>CẤP CHỨNG CHỈ</v>
      </c>
      <c r="M34" s="31">
        <f>IF(I34&gt;=5,1,0)</f>
        <v>1</v>
      </c>
      <c r="N34" s="31">
        <f>IF(J34&gt;=5,1,0)</f>
        <v>1</v>
      </c>
      <c r="O34" s="31">
        <f t="shared" si="1"/>
        <v>2</v>
      </c>
      <c r="P34" s="3"/>
    </row>
    <row r="35" spans="1:16" ht="18.75" customHeight="1" x14ac:dyDescent="0.25">
      <c r="A35" s="17">
        <v>26</v>
      </c>
      <c r="B35" s="17" t="s">
        <v>252</v>
      </c>
      <c r="C35" s="18" t="s">
        <v>10</v>
      </c>
      <c r="D35" s="19" t="s">
        <v>13</v>
      </c>
      <c r="E35" s="80" t="s">
        <v>142</v>
      </c>
      <c r="F35" s="81" t="s">
        <v>22</v>
      </c>
      <c r="G35" s="23" t="s">
        <v>143</v>
      </c>
      <c r="H35" s="4" t="s">
        <v>220</v>
      </c>
      <c r="I35" s="16">
        <v>8</v>
      </c>
      <c r="J35" s="16">
        <v>7.25</v>
      </c>
      <c r="K35" s="29">
        <f>I35+J35</f>
        <v>15.25</v>
      </c>
      <c r="L35" s="30" t="str">
        <f>IF(O35=2,"CẤP CHỨNG CHỈ","-")</f>
        <v>CẤP CHỨNG CHỈ</v>
      </c>
      <c r="M35" s="31">
        <f>IF(I35&gt;=5,1,0)</f>
        <v>1</v>
      </c>
      <c r="N35" s="31">
        <f>IF(J35&gt;=5,1,0)</f>
        <v>1</v>
      </c>
      <c r="O35" s="31">
        <f t="shared" si="1"/>
        <v>2</v>
      </c>
      <c r="P35" s="3"/>
    </row>
    <row r="36" spans="1:16" ht="18.75" customHeight="1" x14ac:dyDescent="0.25">
      <c r="A36" s="17">
        <v>27</v>
      </c>
      <c r="B36" s="17" t="s">
        <v>253</v>
      </c>
      <c r="C36" s="18" t="s">
        <v>200</v>
      </c>
      <c r="D36" s="19" t="s">
        <v>13</v>
      </c>
      <c r="E36" s="80" t="s">
        <v>201</v>
      </c>
      <c r="F36" s="81" t="s">
        <v>18</v>
      </c>
      <c r="G36" s="24">
        <v>91653219</v>
      </c>
      <c r="H36" s="4" t="s">
        <v>220</v>
      </c>
      <c r="I36" s="16">
        <v>8.25</v>
      </c>
      <c r="J36" s="16">
        <v>10</v>
      </c>
      <c r="K36" s="29">
        <f>I36+J36</f>
        <v>18.25</v>
      </c>
      <c r="L36" s="30" t="str">
        <f>IF(O36=2,"CẤP CHỨNG CHỈ","-")</f>
        <v>CẤP CHỨNG CHỈ</v>
      </c>
      <c r="M36" s="31">
        <f>IF(I36&gt;=5,1,0)</f>
        <v>1</v>
      </c>
      <c r="N36" s="31">
        <f>IF(J36&gt;=5,1,0)</f>
        <v>1</v>
      </c>
      <c r="O36" s="31">
        <f t="shared" si="1"/>
        <v>2</v>
      </c>
      <c r="P36" s="3"/>
    </row>
    <row r="37" spans="1:16" ht="18.75" customHeight="1" x14ac:dyDescent="0.25">
      <c r="A37" s="17">
        <v>28</v>
      </c>
      <c r="B37" s="17" t="s">
        <v>254</v>
      </c>
      <c r="C37" s="18" t="s">
        <v>189</v>
      </c>
      <c r="D37" s="19" t="s">
        <v>190</v>
      </c>
      <c r="E37" s="80" t="s">
        <v>191</v>
      </c>
      <c r="F37" s="81" t="s">
        <v>18</v>
      </c>
      <c r="G37" s="23" t="s">
        <v>192</v>
      </c>
      <c r="H37" s="4" t="s">
        <v>220</v>
      </c>
      <c r="I37" s="16">
        <v>6.5</v>
      </c>
      <c r="J37" s="16">
        <v>7.5</v>
      </c>
      <c r="K37" s="29">
        <f>I37+J37</f>
        <v>14</v>
      </c>
      <c r="L37" s="30" t="str">
        <f>IF(O37=2,"CẤP CHỨNG CHỈ","-")</f>
        <v>CẤP CHỨNG CHỈ</v>
      </c>
      <c r="M37" s="31">
        <f>IF(I37&gt;=5,1,0)</f>
        <v>1</v>
      </c>
      <c r="N37" s="31">
        <f>IF(J37&gt;=5,1,0)</f>
        <v>1</v>
      </c>
      <c r="O37" s="31">
        <f t="shared" si="1"/>
        <v>2</v>
      </c>
      <c r="P37" s="3"/>
    </row>
    <row r="38" spans="1:16" ht="18.75" customHeight="1" x14ac:dyDescent="0.25">
      <c r="A38" s="17">
        <v>29</v>
      </c>
      <c r="B38" s="17" t="s">
        <v>255</v>
      </c>
      <c r="C38" s="18" t="s">
        <v>111</v>
      </c>
      <c r="D38" s="19" t="s">
        <v>112</v>
      </c>
      <c r="E38" s="80" t="s">
        <v>303</v>
      </c>
      <c r="F38" s="81" t="s">
        <v>18</v>
      </c>
      <c r="G38" s="23" t="s">
        <v>113</v>
      </c>
      <c r="H38" s="4" t="s">
        <v>220</v>
      </c>
      <c r="I38" s="16">
        <v>8.25</v>
      </c>
      <c r="J38" s="16">
        <v>6.5</v>
      </c>
      <c r="K38" s="29">
        <f>I38+J38</f>
        <v>14.75</v>
      </c>
      <c r="L38" s="30" t="str">
        <f>IF(O38=2,"CẤP CHỨNG CHỈ","-")</f>
        <v>CẤP CHỨNG CHỈ</v>
      </c>
      <c r="M38" s="31">
        <f>IF(I38&gt;=5,1,0)</f>
        <v>1</v>
      </c>
      <c r="N38" s="31">
        <f>IF(J38&gt;=5,1,0)</f>
        <v>1</v>
      </c>
      <c r="O38" s="31">
        <f t="shared" si="1"/>
        <v>2</v>
      </c>
      <c r="P38" s="3"/>
    </row>
    <row r="39" spans="1:16" ht="18.75" customHeight="1" x14ac:dyDescent="0.25">
      <c r="A39" s="17">
        <v>30</v>
      </c>
      <c r="B39" s="17" t="s">
        <v>256</v>
      </c>
      <c r="C39" s="18" t="s">
        <v>169</v>
      </c>
      <c r="D39" s="19" t="s">
        <v>170</v>
      </c>
      <c r="E39" s="80" t="s">
        <v>171</v>
      </c>
      <c r="F39" s="81" t="s">
        <v>18</v>
      </c>
      <c r="G39" s="26" t="s">
        <v>222</v>
      </c>
      <c r="H39" s="4" t="s">
        <v>220</v>
      </c>
      <c r="I39" s="16">
        <v>7.25</v>
      </c>
      <c r="J39" s="16">
        <v>10</v>
      </c>
      <c r="K39" s="29">
        <f>I39+J39</f>
        <v>17.25</v>
      </c>
      <c r="L39" s="30" t="str">
        <f>IF(O39=2,"CẤP CHỨNG CHỈ","-")</f>
        <v>CẤP CHỨNG CHỈ</v>
      </c>
      <c r="M39" s="31">
        <f>IF(I39&gt;=5,1,0)</f>
        <v>1</v>
      </c>
      <c r="N39" s="31">
        <f>IF(J39&gt;=5,1,0)</f>
        <v>1</v>
      </c>
      <c r="O39" s="31">
        <f t="shared" si="1"/>
        <v>2</v>
      </c>
      <c r="P39" s="3"/>
    </row>
    <row r="40" spans="1:16" ht="18.75" customHeight="1" x14ac:dyDescent="0.25">
      <c r="A40" s="17">
        <v>31</v>
      </c>
      <c r="B40" s="17" t="s">
        <v>257</v>
      </c>
      <c r="C40" s="18" t="s">
        <v>193</v>
      </c>
      <c r="D40" s="19" t="s">
        <v>194</v>
      </c>
      <c r="E40" s="80" t="s">
        <v>195</v>
      </c>
      <c r="F40" s="81" t="s">
        <v>18</v>
      </c>
      <c r="G40" s="23" t="s">
        <v>196</v>
      </c>
      <c r="H40" s="4" t="s">
        <v>220</v>
      </c>
      <c r="I40" s="16">
        <v>9</v>
      </c>
      <c r="J40" s="16">
        <v>10</v>
      </c>
      <c r="K40" s="29">
        <f>I40+J40</f>
        <v>19</v>
      </c>
      <c r="L40" s="30" t="str">
        <f>IF(O40=2,"CẤP CHỨNG CHỈ","-")</f>
        <v>CẤP CHỨNG CHỈ</v>
      </c>
      <c r="M40" s="31">
        <f>IF(I40&gt;=5,1,0)</f>
        <v>1</v>
      </c>
      <c r="N40" s="31">
        <f>IF(J40&gt;=5,1,0)</f>
        <v>1</v>
      </c>
      <c r="O40" s="31">
        <f t="shared" si="1"/>
        <v>2</v>
      </c>
      <c r="P40" s="3"/>
    </row>
    <row r="41" spans="1:16" ht="18.75" customHeight="1" x14ac:dyDescent="0.25">
      <c r="A41" s="17">
        <v>32</v>
      </c>
      <c r="B41" s="17" t="s">
        <v>258</v>
      </c>
      <c r="C41" s="18" t="s">
        <v>163</v>
      </c>
      <c r="D41" s="19" t="s">
        <v>41</v>
      </c>
      <c r="E41" s="80" t="s">
        <v>304</v>
      </c>
      <c r="F41" s="81" t="s">
        <v>18</v>
      </c>
      <c r="G41" s="23" t="s">
        <v>164</v>
      </c>
      <c r="H41" s="4" t="s">
        <v>220</v>
      </c>
      <c r="I41" s="16">
        <v>7.5</v>
      </c>
      <c r="J41" s="16">
        <v>8.75</v>
      </c>
      <c r="K41" s="29">
        <f>I41+J41</f>
        <v>16.25</v>
      </c>
      <c r="L41" s="30" t="str">
        <f>IF(O41=2,"CẤP CHỨNG CHỈ","-")</f>
        <v>CẤP CHỨNG CHỈ</v>
      </c>
      <c r="M41" s="31">
        <f>IF(I41&gt;=5,1,0)</f>
        <v>1</v>
      </c>
      <c r="N41" s="31">
        <f>IF(J41&gt;=5,1,0)</f>
        <v>1</v>
      </c>
      <c r="O41" s="31">
        <f t="shared" si="1"/>
        <v>2</v>
      </c>
      <c r="P41" s="3"/>
    </row>
    <row r="42" spans="1:16" ht="18.75" customHeight="1" x14ac:dyDescent="0.25">
      <c r="A42" s="17">
        <v>33</v>
      </c>
      <c r="B42" s="17" t="s">
        <v>259</v>
      </c>
      <c r="C42" s="18" t="s">
        <v>108</v>
      </c>
      <c r="D42" s="19" t="s">
        <v>24</v>
      </c>
      <c r="E42" s="80" t="s">
        <v>109</v>
      </c>
      <c r="F42" s="81" t="s">
        <v>102</v>
      </c>
      <c r="G42" s="23" t="s">
        <v>110</v>
      </c>
      <c r="H42" s="4" t="s">
        <v>220</v>
      </c>
      <c r="I42" s="16">
        <v>7</v>
      </c>
      <c r="J42" s="16">
        <v>9</v>
      </c>
      <c r="K42" s="29">
        <f>I42+J42</f>
        <v>16</v>
      </c>
      <c r="L42" s="30" t="str">
        <f>IF(O42=2,"CẤP CHỨNG CHỈ","-")</f>
        <v>CẤP CHỨNG CHỈ</v>
      </c>
      <c r="M42" s="31">
        <f>IF(I42&gt;=5,1,0)</f>
        <v>1</v>
      </c>
      <c r="N42" s="31">
        <f>IF(J42&gt;=5,1,0)</f>
        <v>1</v>
      </c>
      <c r="O42" s="31">
        <f t="shared" si="1"/>
        <v>2</v>
      </c>
      <c r="P42" s="3"/>
    </row>
    <row r="43" spans="1:16" ht="18.75" customHeight="1" x14ac:dyDescent="0.25">
      <c r="A43" s="17">
        <v>34</v>
      </c>
      <c r="B43" s="17" t="s">
        <v>260</v>
      </c>
      <c r="C43" s="18" t="s">
        <v>72</v>
      </c>
      <c r="D43" s="19" t="s">
        <v>73</v>
      </c>
      <c r="E43" s="80" t="s">
        <v>74</v>
      </c>
      <c r="F43" s="81" t="s">
        <v>22</v>
      </c>
      <c r="G43" s="23" t="s">
        <v>75</v>
      </c>
      <c r="H43" s="4" t="s">
        <v>220</v>
      </c>
      <c r="I43" s="16">
        <v>6</v>
      </c>
      <c r="J43" s="16">
        <v>7.5</v>
      </c>
      <c r="K43" s="29">
        <f>I43+J43</f>
        <v>13.5</v>
      </c>
      <c r="L43" s="30" t="str">
        <f>IF(O43=2,"CẤP CHỨNG CHỈ","-")</f>
        <v>CẤP CHỨNG CHỈ</v>
      </c>
      <c r="M43" s="31">
        <f>IF(I43&gt;=5,1,0)</f>
        <v>1</v>
      </c>
      <c r="N43" s="31">
        <f>IF(J43&gt;=5,1,0)</f>
        <v>1</v>
      </c>
      <c r="O43" s="31">
        <f t="shared" si="1"/>
        <v>2</v>
      </c>
      <c r="P43" s="3"/>
    </row>
    <row r="44" spans="1:16" ht="18.75" customHeight="1" x14ac:dyDescent="0.25">
      <c r="A44" s="17">
        <v>35</v>
      </c>
      <c r="B44" s="17" t="s">
        <v>261</v>
      </c>
      <c r="C44" s="18" t="s">
        <v>182</v>
      </c>
      <c r="D44" s="19" t="s">
        <v>183</v>
      </c>
      <c r="E44" s="80" t="s">
        <v>184</v>
      </c>
      <c r="F44" s="81" t="s">
        <v>18</v>
      </c>
      <c r="G44" s="23" t="s">
        <v>185</v>
      </c>
      <c r="H44" s="4" t="s">
        <v>220</v>
      </c>
      <c r="I44" s="16">
        <v>7.5</v>
      </c>
      <c r="J44" s="16">
        <v>9.25</v>
      </c>
      <c r="K44" s="29">
        <f>I44+J44</f>
        <v>16.75</v>
      </c>
      <c r="L44" s="30" t="str">
        <f>IF(O44=2,"CẤP CHỨNG CHỈ","-")</f>
        <v>CẤP CHỨNG CHỈ</v>
      </c>
      <c r="M44" s="31">
        <f>IF(I44&gt;=5,1,0)</f>
        <v>1</v>
      </c>
      <c r="N44" s="31">
        <f>IF(J44&gt;=5,1,0)</f>
        <v>1</v>
      </c>
      <c r="O44" s="31">
        <f t="shared" si="1"/>
        <v>2</v>
      </c>
      <c r="P44" s="3"/>
    </row>
    <row r="45" spans="1:16" ht="18.75" customHeight="1" x14ac:dyDescent="0.25">
      <c r="A45" s="17">
        <v>36</v>
      </c>
      <c r="B45" s="17" t="s">
        <v>262</v>
      </c>
      <c r="C45" s="18" t="s">
        <v>205</v>
      </c>
      <c r="D45" s="19" t="s">
        <v>183</v>
      </c>
      <c r="E45" s="80" t="s">
        <v>210</v>
      </c>
      <c r="F45" s="81" t="s">
        <v>18</v>
      </c>
      <c r="G45" s="23" t="s">
        <v>211</v>
      </c>
      <c r="H45" s="4" t="s">
        <v>220</v>
      </c>
      <c r="I45" s="16">
        <v>8</v>
      </c>
      <c r="J45" s="16">
        <v>9</v>
      </c>
      <c r="K45" s="29">
        <f>I45+J45</f>
        <v>17</v>
      </c>
      <c r="L45" s="30" t="str">
        <f>IF(O45=2,"CẤP CHỨNG CHỈ","-")</f>
        <v>CẤP CHỨNG CHỈ</v>
      </c>
      <c r="M45" s="31">
        <f>IF(I45&gt;=5,1,0)</f>
        <v>1</v>
      </c>
      <c r="N45" s="31">
        <f>IF(J45&gt;=5,1,0)</f>
        <v>1</v>
      </c>
      <c r="O45" s="31">
        <f t="shared" si="1"/>
        <v>2</v>
      </c>
      <c r="P45" s="3"/>
    </row>
    <row r="46" spans="1:16" ht="18.75" customHeight="1" x14ac:dyDescent="0.25">
      <c r="A46" s="17">
        <v>37</v>
      </c>
      <c r="B46" s="17" t="s">
        <v>263</v>
      </c>
      <c r="C46" s="18" t="s">
        <v>176</v>
      </c>
      <c r="D46" s="19" t="s">
        <v>177</v>
      </c>
      <c r="E46" s="80" t="s">
        <v>178</v>
      </c>
      <c r="F46" s="81" t="s">
        <v>123</v>
      </c>
      <c r="G46" s="23" t="s">
        <v>179</v>
      </c>
      <c r="H46" s="4" t="s">
        <v>220</v>
      </c>
      <c r="I46" s="16">
        <v>7.75</v>
      </c>
      <c r="J46" s="16">
        <v>6.25</v>
      </c>
      <c r="K46" s="29">
        <f>I46+J46</f>
        <v>14</v>
      </c>
      <c r="L46" s="30" t="str">
        <f>IF(O46=2,"CẤP CHỨNG CHỈ","-")</f>
        <v>CẤP CHỨNG CHỈ</v>
      </c>
      <c r="M46" s="31">
        <f>IF(I46&gt;=5,1,0)</f>
        <v>1</v>
      </c>
      <c r="N46" s="31">
        <f>IF(J46&gt;=5,1,0)</f>
        <v>1</v>
      </c>
      <c r="O46" s="31">
        <f t="shared" si="1"/>
        <v>2</v>
      </c>
      <c r="P46" s="3"/>
    </row>
    <row r="47" spans="1:16" ht="18.75" customHeight="1" x14ac:dyDescent="0.25">
      <c r="A47" s="17">
        <v>38</v>
      </c>
      <c r="B47" s="17" t="s">
        <v>264</v>
      </c>
      <c r="C47" s="18" t="s">
        <v>89</v>
      </c>
      <c r="D47" s="19" t="s">
        <v>39</v>
      </c>
      <c r="E47" s="80" t="s">
        <v>44</v>
      </c>
      <c r="F47" s="81" t="s">
        <v>18</v>
      </c>
      <c r="G47" s="23" t="s">
        <v>135</v>
      </c>
      <c r="H47" s="4" t="s">
        <v>220</v>
      </c>
      <c r="I47" s="16">
        <v>8.25</v>
      </c>
      <c r="J47" s="16">
        <v>8</v>
      </c>
      <c r="K47" s="29">
        <f>I47+J47</f>
        <v>16.25</v>
      </c>
      <c r="L47" s="30" t="str">
        <f>IF(O47=2,"CẤP CHỨNG CHỈ","-")</f>
        <v>CẤP CHỨNG CHỈ</v>
      </c>
      <c r="M47" s="31">
        <f>IF(I47&gt;=5,1,0)</f>
        <v>1</v>
      </c>
      <c r="N47" s="31">
        <f>IF(J47&gt;=5,1,0)</f>
        <v>1</v>
      </c>
      <c r="O47" s="31">
        <f t="shared" si="1"/>
        <v>2</v>
      </c>
      <c r="P47" s="3"/>
    </row>
    <row r="48" spans="1:16" ht="18.75" customHeight="1" x14ac:dyDescent="0.25">
      <c r="A48" s="17">
        <v>39</v>
      </c>
      <c r="B48" s="17" t="s">
        <v>265</v>
      </c>
      <c r="C48" s="18" t="s">
        <v>55</v>
      </c>
      <c r="D48" s="19" t="s">
        <v>56</v>
      </c>
      <c r="E48" s="80" t="s">
        <v>57</v>
      </c>
      <c r="F48" s="81" t="s">
        <v>18</v>
      </c>
      <c r="G48" s="23" t="s">
        <v>58</v>
      </c>
      <c r="H48" s="4" t="s">
        <v>220</v>
      </c>
      <c r="I48" s="16">
        <v>6.5</v>
      </c>
      <c r="J48" s="16">
        <v>5.25</v>
      </c>
      <c r="K48" s="29">
        <f>I48+J48</f>
        <v>11.75</v>
      </c>
      <c r="L48" s="30" t="str">
        <f>IF(O48=2,"CẤP CHỨNG CHỈ","-")</f>
        <v>CẤP CHỨNG CHỈ</v>
      </c>
      <c r="M48" s="31">
        <f>IF(I48&gt;=5,1,0)</f>
        <v>1</v>
      </c>
      <c r="N48" s="31">
        <f>IF(J48&gt;=5,1,0)</f>
        <v>1</v>
      </c>
      <c r="O48" s="31">
        <f t="shared" si="1"/>
        <v>2</v>
      </c>
      <c r="P48" s="3"/>
    </row>
    <row r="49" spans="1:16" ht="18.75" customHeight="1" x14ac:dyDescent="0.25">
      <c r="A49" s="17">
        <v>40</v>
      </c>
      <c r="B49" s="17" t="s">
        <v>266</v>
      </c>
      <c r="C49" s="18" t="s">
        <v>50</v>
      </c>
      <c r="D49" s="19" t="s">
        <v>33</v>
      </c>
      <c r="E49" s="81" t="s">
        <v>51</v>
      </c>
      <c r="F49" s="81" t="s">
        <v>52</v>
      </c>
      <c r="G49" s="23" t="s">
        <v>53</v>
      </c>
      <c r="H49" s="4" t="s">
        <v>220</v>
      </c>
      <c r="I49" s="16">
        <v>8.5</v>
      </c>
      <c r="J49" s="16">
        <v>9.75</v>
      </c>
      <c r="K49" s="29">
        <f>I49+J49</f>
        <v>18.25</v>
      </c>
      <c r="L49" s="30" t="str">
        <f>IF(O49=2,"CẤP CHỨNG CHỈ","-")</f>
        <v>CẤP CHỨNG CHỈ</v>
      </c>
      <c r="M49" s="31">
        <f>IF(I49&gt;=5,1,0)</f>
        <v>1</v>
      </c>
      <c r="N49" s="31">
        <f>IF(J49&gt;=5,1,0)</f>
        <v>1</v>
      </c>
      <c r="O49" s="31">
        <f t="shared" si="1"/>
        <v>2</v>
      </c>
      <c r="P49" s="3"/>
    </row>
    <row r="50" spans="1:16" ht="18.75" customHeight="1" x14ac:dyDescent="0.25">
      <c r="A50" s="17">
        <v>41</v>
      </c>
      <c r="B50" s="17" t="s">
        <v>267</v>
      </c>
      <c r="C50" s="18" t="s">
        <v>34</v>
      </c>
      <c r="D50" s="19" t="s">
        <v>33</v>
      </c>
      <c r="E50" s="80" t="s">
        <v>136</v>
      </c>
      <c r="F50" s="81" t="s">
        <v>19</v>
      </c>
      <c r="G50" s="23" t="s">
        <v>137</v>
      </c>
      <c r="H50" s="4" t="s">
        <v>220</v>
      </c>
      <c r="I50" s="16">
        <v>7.25</v>
      </c>
      <c r="J50" s="16">
        <v>10</v>
      </c>
      <c r="K50" s="29">
        <f>I50+J50</f>
        <v>17.25</v>
      </c>
      <c r="L50" s="30" t="str">
        <f>IF(O50=2,"CẤP CHỨNG CHỈ","-")</f>
        <v>CẤP CHỨNG CHỈ</v>
      </c>
      <c r="M50" s="31">
        <f>IF(I50&gt;=5,1,0)</f>
        <v>1</v>
      </c>
      <c r="N50" s="31">
        <f>IF(J50&gt;=5,1,0)</f>
        <v>1</v>
      </c>
      <c r="O50" s="31">
        <f t="shared" si="1"/>
        <v>2</v>
      </c>
      <c r="P50" s="3"/>
    </row>
    <row r="51" spans="1:16" ht="18.75" customHeight="1" x14ac:dyDescent="0.25">
      <c r="A51" s="17">
        <v>42</v>
      </c>
      <c r="B51" s="17" t="s">
        <v>268</v>
      </c>
      <c r="C51" s="18" t="s">
        <v>29</v>
      </c>
      <c r="D51" s="19" t="s">
        <v>35</v>
      </c>
      <c r="E51" s="80" t="s">
        <v>172</v>
      </c>
      <c r="F51" s="81" t="s">
        <v>18</v>
      </c>
      <c r="G51" s="23">
        <v>91920752</v>
      </c>
      <c r="H51" s="4" t="s">
        <v>220</v>
      </c>
      <c r="I51" s="16">
        <v>5.75</v>
      </c>
      <c r="J51" s="16">
        <v>7</v>
      </c>
      <c r="K51" s="29">
        <f>I51+J51</f>
        <v>12.75</v>
      </c>
      <c r="L51" s="30" t="str">
        <f>IF(O51=2,"CẤP CHỨNG CHỈ","-")</f>
        <v>CẤP CHỨNG CHỈ</v>
      </c>
      <c r="M51" s="31">
        <f>IF(I51&gt;=5,1,0)</f>
        <v>1</v>
      </c>
      <c r="N51" s="31">
        <f>IF(J51&gt;=5,1,0)</f>
        <v>1</v>
      </c>
      <c r="O51" s="31">
        <f t="shared" si="1"/>
        <v>2</v>
      </c>
      <c r="P51" s="3"/>
    </row>
    <row r="52" spans="1:16" ht="18.75" customHeight="1" x14ac:dyDescent="0.25">
      <c r="A52" s="17">
        <v>43</v>
      </c>
      <c r="B52" s="17" t="s">
        <v>269</v>
      </c>
      <c r="C52" s="18" t="s">
        <v>32</v>
      </c>
      <c r="D52" s="19" t="s">
        <v>35</v>
      </c>
      <c r="E52" s="80" t="s">
        <v>45</v>
      </c>
      <c r="F52" s="81" t="s">
        <v>18</v>
      </c>
      <c r="G52" s="23" t="s">
        <v>107</v>
      </c>
      <c r="H52" s="4" t="s">
        <v>220</v>
      </c>
      <c r="I52" s="16">
        <v>5.75</v>
      </c>
      <c r="J52" s="16">
        <v>7</v>
      </c>
      <c r="K52" s="29">
        <f>I52+J52</f>
        <v>12.75</v>
      </c>
      <c r="L52" s="30" t="str">
        <f>IF(O52=2,"CẤP CHỨNG CHỈ","-")</f>
        <v>CẤP CHỨNG CHỈ</v>
      </c>
      <c r="M52" s="31">
        <f>IF(I52&gt;=5,1,0)</f>
        <v>1</v>
      </c>
      <c r="N52" s="31">
        <f>IF(J52&gt;=5,1,0)</f>
        <v>1</v>
      </c>
      <c r="O52" s="31">
        <f t="shared" si="1"/>
        <v>2</v>
      </c>
      <c r="P52" s="3"/>
    </row>
    <row r="53" spans="1:16" ht="18.75" customHeight="1" x14ac:dyDescent="0.25">
      <c r="A53" s="17">
        <v>44</v>
      </c>
      <c r="B53" s="17" t="s">
        <v>270</v>
      </c>
      <c r="C53" s="18" t="s">
        <v>25</v>
      </c>
      <c r="D53" s="19" t="s">
        <v>26</v>
      </c>
      <c r="E53" s="80" t="s">
        <v>221</v>
      </c>
      <c r="F53" s="81" t="s">
        <v>21</v>
      </c>
      <c r="G53" s="23" t="s">
        <v>133</v>
      </c>
      <c r="H53" s="4" t="s">
        <v>220</v>
      </c>
      <c r="I53" s="16">
        <v>7</v>
      </c>
      <c r="J53" s="16">
        <v>9.5</v>
      </c>
      <c r="K53" s="29">
        <f>I53+J53</f>
        <v>16.5</v>
      </c>
      <c r="L53" s="30" t="str">
        <f>IF(O53=2,"CẤP CHỨNG CHỈ","-")</f>
        <v>CẤP CHỨNG CHỈ</v>
      </c>
      <c r="M53" s="31">
        <f>IF(I53&gt;=5,1,0)</f>
        <v>1</v>
      </c>
      <c r="N53" s="31">
        <f>IF(J53&gt;=5,1,0)</f>
        <v>1</v>
      </c>
      <c r="O53" s="31">
        <f t="shared" si="1"/>
        <v>2</v>
      </c>
      <c r="P53" s="3"/>
    </row>
    <row r="54" spans="1:16" ht="18.75" customHeight="1" x14ac:dyDescent="0.25">
      <c r="A54" s="17">
        <v>45</v>
      </c>
      <c r="B54" s="17" t="s">
        <v>271</v>
      </c>
      <c r="C54" s="18" t="s">
        <v>120</v>
      </c>
      <c r="D54" s="19" t="s">
        <v>121</v>
      </c>
      <c r="E54" s="80" t="s">
        <v>122</v>
      </c>
      <c r="F54" s="81" t="s">
        <v>123</v>
      </c>
      <c r="G54" s="23" t="s">
        <v>124</v>
      </c>
      <c r="H54" s="4" t="s">
        <v>220</v>
      </c>
      <c r="I54" s="16">
        <v>7</v>
      </c>
      <c r="J54" s="16">
        <v>9.5</v>
      </c>
      <c r="K54" s="29">
        <f>I54+J54</f>
        <v>16.5</v>
      </c>
      <c r="L54" s="30" t="str">
        <f>IF(O54=2,"CẤP CHỨNG CHỈ","-")</f>
        <v>CẤP CHỨNG CHỈ</v>
      </c>
      <c r="M54" s="31">
        <f>IF(I54&gt;=5,1,0)</f>
        <v>1</v>
      </c>
      <c r="N54" s="31">
        <f>IF(J54&gt;=5,1,0)</f>
        <v>1</v>
      </c>
      <c r="O54" s="31">
        <f t="shared" si="1"/>
        <v>2</v>
      </c>
      <c r="P54" s="3"/>
    </row>
    <row r="55" spans="1:16" ht="18.75" customHeight="1" x14ac:dyDescent="0.25">
      <c r="A55" s="17">
        <v>46</v>
      </c>
      <c r="B55" s="17" t="s">
        <v>272</v>
      </c>
      <c r="C55" s="18" t="s">
        <v>16</v>
      </c>
      <c r="D55" s="19" t="s">
        <v>38</v>
      </c>
      <c r="E55" s="80" t="s">
        <v>165</v>
      </c>
      <c r="F55" s="81" t="s">
        <v>166</v>
      </c>
      <c r="G55" s="24">
        <v>241721021</v>
      </c>
      <c r="H55" s="4" t="s">
        <v>220</v>
      </c>
      <c r="I55" s="16">
        <v>6.5</v>
      </c>
      <c r="J55" s="16">
        <v>7</v>
      </c>
      <c r="K55" s="29">
        <f>I55+J55</f>
        <v>13.5</v>
      </c>
      <c r="L55" s="30" t="str">
        <f>IF(O55=2,"CẤP CHỨNG CHỈ","-")</f>
        <v>CẤP CHỨNG CHỈ</v>
      </c>
      <c r="M55" s="31">
        <f>IF(I55&gt;=5,1,0)</f>
        <v>1</v>
      </c>
      <c r="N55" s="31">
        <f>IF(J55&gt;=5,1,0)</f>
        <v>1</v>
      </c>
      <c r="O55" s="31">
        <f t="shared" si="1"/>
        <v>2</v>
      </c>
      <c r="P55" s="3"/>
    </row>
    <row r="56" spans="1:16" ht="18.75" customHeight="1" x14ac:dyDescent="0.25">
      <c r="A56" s="17">
        <v>47</v>
      </c>
      <c r="B56" s="17" t="s">
        <v>273</v>
      </c>
      <c r="C56" s="18" t="s">
        <v>160</v>
      </c>
      <c r="D56" s="19" t="s">
        <v>38</v>
      </c>
      <c r="E56" s="80" t="s">
        <v>161</v>
      </c>
      <c r="F56" s="81" t="s">
        <v>43</v>
      </c>
      <c r="G56" s="23" t="s">
        <v>162</v>
      </c>
      <c r="H56" s="4" t="s">
        <v>220</v>
      </c>
      <c r="I56" s="16">
        <v>6.5</v>
      </c>
      <c r="J56" s="16">
        <v>6.5</v>
      </c>
      <c r="K56" s="29">
        <f>I56+J56</f>
        <v>13</v>
      </c>
      <c r="L56" s="30" t="str">
        <f>IF(O56=2,"CẤP CHỨNG CHỈ","-")</f>
        <v>CẤP CHỨNG CHỈ</v>
      </c>
      <c r="M56" s="31">
        <f>IF(I56&gt;=5,1,0)</f>
        <v>1</v>
      </c>
      <c r="N56" s="31">
        <f>IF(J56&gt;=5,1,0)</f>
        <v>1</v>
      </c>
      <c r="O56" s="31">
        <f t="shared" si="1"/>
        <v>2</v>
      </c>
      <c r="P56" s="3"/>
    </row>
    <row r="57" spans="1:16" ht="18.75" customHeight="1" x14ac:dyDescent="0.25">
      <c r="A57" s="17">
        <v>48</v>
      </c>
      <c r="B57" s="17" t="s">
        <v>274</v>
      </c>
      <c r="C57" s="18" t="s">
        <v>197</v>
      </c>
      <c r="D57" s="19" t="s">
        <v>27</v>
      </c>
      <c r="E57" s="80" t="s">
        <v>198</v>
      </c>
      <c r="F57" s="81" t="s">
        <v>18</v>
      </c>
      <c r="G57" s="23" t="s">
        <v>199</v>
      </c>
      <c r="H57" s="4" t="s">
        <v>220</v>
      </c>
      <c r="I57" s="16">
        <v>7</v>
      </c>
      <c r="J57" s="16">
        <v>9.5</v>
      </c>
      <c r="K57" s="29">
        <f>I57+J57</f>
        <v>16.5</v>
      </c>
      <c r="L57" s="30" t="str">
        <f>IF(O57=2,"CẤP CHỨNG CHỈ","-")</f>
        <v>CẤP CHỨNG CHỈ</v>
      </c>
      <c r="M57" s="31">
        <f>IF(I57&gt;=5,1,0)</f>
        <v>1</v>
      </c>
      <c r="N57" s="31">
        <f>IF(J57&gt;=5,1,0)</f>
        <v>1</v>
      </c>
      <c r="O57" s="31">
        <f t="shared" si="1"/>
        <v>2</v>
      </c>
      <c r="P57" s="3"/>
    </row>
    <row r="58" spans="1:16" ht="18.75" customHeight="1" x14ac:dyDescent="0.25">
      <c r="A58" s="17">
        <v>49</v>
      </c>
      <c r="B58" s="17" t="s">
        <v>275</v>
      </c>
      <c r="C58" s="18" t="s">
        <v>186</v>
      </c>
      <c r="D58" s="19" t="s">
        <v>27</v>
      </c>
      <c r="E58" s="80" t="s">
        <v>187</v>
      </c>
      <c r="F58" s="81" t="s">
        <v>18</v>
      </c>
      <c r="G58" s="23" t="s">
        <v>188</v>
      </c>
      <c r="H58" s="4" t="s">
        <v>220</v>
      </c>
      <c r="I58" s="16">
        <v>7.5</v>
      </c>
      <c r="J58" s="16">
        <v>7.5</v>
      </c>
      <c r="K58" s="29">
        <f>I58+J58</f>
        <v>15</v>
      </c>
      <c r="L58" s="30" t="str">
        <f>IF(O58=2,"CẤP CHỨNG CHỈ","-")</f>
        <v>CẤP CHỨNG CHỈ</v>
      </c>
      <c r="M58" s="31">
        <f>IF(I58&gt;=5,1,0)</f>
        <v>1</v>
      </c>
      <c r="N58" s="31">
        <f>IF(J58&gt;=5,1,0)</f>
        <v>1</v>
      </c>
      <c r="O58" s="31">
        <f t="shared" si="1"/>
        <v>2</v>
      </c>
      <c r="P58" s="3"/>
    </row>
    <row r="59" spans="1:16" ht="18.75" customHeight="1" x14ac:dyDescent="0.25">
      <c r="A59" s="17">
        <v>50</v>
      </c>
      <c r="B59" s="17" t="s">
        <v>276</v>
      </c>
      <c r="C59" s="18" t="s">
        <v>138</v>
      </c>
      <c r="D59" s="19" t="s">
        <v>139</v>
      </c>
      <c r="E59" s="80" t="s">
        <v>140</v>
      </c>
      <c r="F59" s="81" t="s">
        <v>21</v>
      </c>
      <c r="G59" s="23" t="s">
        <v>141</v>
      </c>
      <c r="H59" s="4" t="s">
        <v>220</v>
      </c>
      <c r="I59" s="16">
        <v>7.5</v>
      </c>
      <c r="J59" s="16">
        <v>9</v>
      </c>
      <c r="K59" s="29">
        <f>I59+J59</f>
        <v>16.5</v>
      </c>
      <c r="L59" s="30" t="str">
        <f>IF(O59=2,"CẤP CHỨNG CHỈ","-")</f>
        <v>CẤP CHỨNG CHỈ</v>
      </c>
      <c r="M59" s="31">
        <f>IF(I59&gt;=5,1,0)</f>
        <v>1</v>
      </c>
      <c r="N59" s="31">
        <f>IF(J59&gt;=5,1,0)</f>
        <v>1</v>
      </c>
      <c r="O59" s="31">
        <f t="shared" si="1"/>
        <v>2</v>
      </c>
      <c r="P59" s="3"/>
    </row>
    <row r="60" spans="1:16" ht="18.75" customHeight="1" x14ac:dyDescent="0.25">
      <c r="A60" s="17">
        <v>51</v>
      </c>
      <c r="B60" s="17" t="s">
        <v>277</v>
      </c>
      <c r="C60" s="18" t="s">
        <v>114</v>
      </c>
      <c r="D60" s="19" t="s">
        <v>115</v>
      </c>
      <c r="E60" s="80" t="s">
        <v>116</v>
      </c>
      <c r="F60" s="81" t="s">
        <v>18</v>
      </c>
      <c r="G60" s="23" t="s">
        <v>117</v>
      </c>
      <c r="H60" s="4" t="s">
        <v>220</v>
      </c>
      <c r="I60" s="16">
        <v>7.5</v>
      </c>
      <c r="J60" s="16">
        <v>9.25</v>
      </c>
      <c r="K60" s="29">
        <f>I60+J60</f>
        <v>16.75</v>
      </c>
      <c r="L60" s="30" t="str">
        <f>IF(O60=2,"CẤP CHỨNG CHỈ","-")</f>
        <v>CẤP CHỨNG CHỈ</v>
      </c>
      <c r="M60" s="31">
        <f>IF(I60&gt;=5,1,0)</f>
        <v>1</v>
      </c>
      <c r="N60" s="31">
        <f>IF(J60&gt;=5,1,0)</f>
        <v>1</v>
      </c>
      <c r="O60" s="31">
        <f t="shared" si="1"/>
        <v>2</v>
      </c>
      <c r="P60" s="3"/>
    </row>
    <row r="61" spans="1:16" ht="18.75" customHeight="1" x14ac:dyDescent="0.25">
      <c r="A61" s="17">
        <v>52</v>
      </c>
      <c r="B61" s="17" t="s">
        <v>278</v>
      </c>
      <c r="C61" s="18" t="s">
        <v>59</v>
      </c>
      <c r="D61" s="19" t="s">
        <v>60</v>
      </c>
      <c r="E61" s="80" t="s">
        <v>61</v>
      </c>
      <c r="F61" s="81" t="s">
        <v>18</v>
      </c>
      <c r="G61" s="23" t="s">
        <v>62</v>
      </c>
      <c r="H61" s="4" t="s">
        <v>220</v>
      </c>
      <c r="I61" s="16">
        <v>7.75</v>
      </c>
      <c r="J61" s="16">
        <v>7.75</v>
      </c>
      <c r="K61" s="29">
        <f>I61+J61</f>
        <v>15.5</v>
      </c>
      <c r="L61" s="30" t="str">
        <f>IF(O61=2,"CẤP CHỨNG CHỈ","-")</f>
        <v>CẤP CHỨNG CHỈ</v>
      </c>
      <c r="M61" s="31">
        <f>IF(I61&gt;=5,1,0)</f>
        <v>1</v>
      </c>
      <c r="N61" s="31">
        <f>IF(J61&gt;=5,1,0)</f>
        <v>1</v>
      </c>
      <c r="O61" s="31">
        <f t="shared" si="1"/>
        <v>2</v>
      </c>
      <c r="P61" s="3"/>
    </row>
    <row r="62" spans="1:16" ht="18.75" customHeight="1" x14ac:dyDescent="0.25">
      <c r="A62" s="17">
        <v>53</v>
      </c>
      <c r="B62" s="17" t="s">
        <v>279</v>
      </c>
      <c r="C62" s="18" t="s">
        <v>206</v>
      </c>
      <c r="D62" s="19" t="s">
        <v>11</v>
      </c>
      <c r="E62" s="80" t="s">
        <v>212</v>
      </c>
      <c r="F62" s="81" t="s">
        <v>18</v>
      </c>
      <c r="G62" s="23" t="s">
        <v>213</v>
      </c>
      <c r="H62" s="4" t="s">
        <v>220</v>
      </c>
      <c r="I62" s="16">
        <v>7.5</v>
      </c>
      <c r="J62" s="16">
        <v>8.5</v>
      </c>
      <c r="K62" s="29">
        <f>I62+J62</f>
        <v>16</v>
      </c>
      <c r="L62" s="30" t="str">
        <f>IF(O62=2,"CẤP CHỨNG CHỈ","-")</f>
        <v>CẤP CHỨNG CHỈ</v>
      </c>
      <c r="M62" s="31">
        <f>IF(I62&gt;=5,1,0)</f>
        <v>1</v>
      </c>
      <c r="N62" s="31">
        <f>IF(J62&gt;=5,1,0)</f>
        <v>1</v>
      </c>
      <c r="O62" s="31">
        <f t="shared" si="1"/>
        <v>2</v>
      </c>
      <c r="P62" s="3"/>
    </row>
    <row r="63" spans="1:16" ht="18.75" customHeight="1" x14ac:dyDescent="0.25">
      <c r="A63" s="17">
        <v>54</v>
      </c>
      <c r="B63" s="17" t="s">
        <v>280</v>
      </c>
      <c r="C63" s="18" t="s">
        <v>173</v>
      </c>
      <c r="D63" s="19" t="s">
        <v>11</v>
      </c>
      <c r="E63" s="80" t="s">
        <v>174</v>
      </c>
      <c r="F63" s="81" t="s">
        <v>42</v>
      </c>
      <c r="G63" s="23" t="s">
        <v>175</v>
      </c>
      <c r="H63" s="4" t="s">
        <v>220</v>
      </c>
      <c r="I63" s="16">
        <v>7.5</v>
      </c>
      <c r="J63" s="16">
        <v>8.5</v>
      </c>
      <c r="K63" s="29">
        <f>I63+J63</f>
        <v>16</v>
      </c>
      <c r="L63" s="30" t="str">
        <f>IF(O63=2,"CẤP CHỨNG CHỈ","-")</f>
        <v>CẤP CHỨNG CHỈ</v>
      </c>
      <c r="M63" s="31">
        <f>IF(I63&gt;=5,1,0)</f>
        <v>1</v>
      </c>
      <c r="N63" s="31">
        <f>IF(J63&gt;=5,1,0)</f>
        <v>1</v>
      </c>
      <c r="O63" s="31">
        <f t="shared" si="1"/>
        <v>2</v>
      </c>
      <c r="P63" s="3"/>
    </row>
    <row r="64" spans="1:16" ht="18.75" customHeight="1" x14ac:dyDescent="0.25">
      <c r="A64" s="17">
        <v>55</v>
      </c>
      <c r="B64" s="17" t="s">
        <v>281</v>
      </c>
      <c r="C64" s="18" t="s">
        <v>69</v>
      </c>
      <c r="D64" s="19" t="s">
        <v>70</v>
      </c>
      <c r="E64" s="80" t="s">
        <v>71</v>
      </c>
      <c r="F64" s="81" t="s">
        <v>21</v>
      </c>
      <c r="G64" s="23"/>
      <c r="H64" s="4" t="s">
        <v>220</v>
      </c>
      <c r="I64" s="16">
        <v>6.5</v>
      </c>
      <c r="J64" s="16">
        <v>8.5</v>
      </c>
      <c r="K64" s="29">
        <f>I64+J64</f>
        <v>15</v>
      </c>
      <c r="L64" s="30" t="str">
        <f>IF(O64=2,"CẤP CHỨNG CHỈ","-")</f>
        <v>CẤP CHỨNG CHỈ</v>
      </c>
      <c r="M64" s="31">
        <f>IF(I64&gt;=5,1,0)</f>
        <v>1</v>
      </c>
      <c r="N64" s="31">
        <f>IF(J64&gt;=5,1,0)</f>
        <v>1</v>
      </c>
      <c r="O64" s="31">
        <f t="shared" si="1"/>
        <v>2</v>
      </c>
      <c r="P64" s="3"/>
    </row>
    <row r="65" spans="1:16" ht="18.75" customHeight="1" x14ac:dyDescent="0.25">
      <c r="A65" s="17">
        <v>56</v>
      </c>
      <c r="B65" s="17" t="s">
        <v>282</v>
      </c>
      <c r="C65" s="18" t="s">
        <v>148</v>
      </c>
      <c r="D65" s="19" t="s">
        <v>149</v>
      </c>
      <c r="E65" s="80" t="s">
        <v>150</v>
      </c>
      <c r="F65" s="81" t="s">
        <v>18</v>
      </c>
      <c r="G65" s="23" t="s">
        <v>151</v>
      </c>
      <c r="H65" s="4" t="s">
        <v>220</v>
      </c>
      <c r="I65" s="16">
        <v>7.25</v>
      </c>
      <c r="J65" s="16">
        <v>9.5</v>
      </c>
      <c r="K65" s="29">
        <f>I65+J65</f>
        <v>16.75</v>
      </c>
      <c r="L65" s="30" t="str">
        <f>IF(O65=2,"CẤP CHỨNG CHỈ","-")</f>
        <v>CẤP CHỨNG CHỈ</v>
      </c>
      <c r="M65" s="31">
        <f>IF(I65&gt;=5,1,0)</f>
        <v>1</v>
      </c>
      <c r="N65" s="31">
        <f>IF(J65&gt;=5,1,0)</f>
        <v>1</v>
      </c>
      <c r="O65" s="31">
        <f t="shared" si="1"/>
        <v>2</v>
      </c>
      <c r="P65" s="3"/>
    </row>
    <row r="66" spans="1:16" ht="18.75" customHeight="1" x14ac:dyDescent="0.25">
      <c r="A66" s="17">
        <v>57</v>
      </c>
      <c r="B66" s="17" t="s">
        <v>283</v>
      </c>
      <c r="C66" s="18" t="s">
        <v>63</v>
      </c>
      <c r="D66" s="19" t="s">
        <v>64</v>
      </c>
      <c r="E66" s="80" t="s">
        <v>65</v>
      </c>
      <c r="F66" s="81" t="s">
        <v>18</v>
      </c>
      <c r="G66" s="23" t="s">
        <v>66</v>
      </c>
      <c r="H66" s="4" t="s">
        <v>220</v>
      </c>
      <c r="I66" s="16">
        <v>8.75</v>
      </c>
      <c r="J66" s="16">
        <v>8</v>
      </c>
      <c r="K66" s="29">
        <f>I66+J66</f>
        <v>16.75</v>
      </c>
      <c r="L66" s="30" t="str">
        <f>IF(O66=2,"CẤP CHỨNG CHỈ","-")</f>
        <v>CẤP CHỨNG CHỈ</v>
      </c>
      <c r="M66" s="31">
        <f>IF(I66&gt;=5,1,0)</f>
        <v>1</v>
      </c>
      <c r="N66" s="31">
        <f>IF(J66&gt;=5,1,0)</f>
        <v>1</v>
      </c>
      <c r="O66" s="31">
        <f t="shared" si="1"/>
        <v>2</v>
      </c>
      <c r="P66" s="3"/>
    </row>
    <row r="67" spans="1:16" ht="18.75" customHeight="1" x14ac:dyDescent="0.25">
      <c r="A67" s="17">
        <v>58</v>
      </c>
      <c r="B67" s="17" t="s">
        <v>284</v>
      </c>
      <c r="C67" s="18" t="s">
        <v>127</v>
      </c>
      <c r="D67" s="19" t="s">
        <v>128</v>
      </c>
      <c r="E67" s="80" t="s">
        <v>129</v>
      </c>
      <c r="F67" s="81" t="s">
        <v>18</v>
      </c>
      <c r="G67" s="23" t="s">
        <v>130</v>
      </c>
      <c r="H67" s="4" t="s">
        <v>220</v>
      </c>
      <c r="I67" s="16">
        <v>6</v>
      </c>
      <c r="J67" s="16">
        <v>8.5</v>
      </c>
      <c r="K67" s="29">
        <f>I67+J67</f>
        <v>14.5</v>
      </c>
      <c r="L67" s="30" t="str">
        <f>IF(O67=2,"CẤP CHỨNG CHỈ","-")</f>
        <v>CẤP CHỨNG CHỈ</v>
      </c>
      <c r="M67" s="31">
        <f>IF(I67&gt;=5,1,0)</f>
        <v>1</v>
      </c>
      <c r="N67" s="31">
        <f>IF(J67&gt;=5,1,0)</f>
        <v>1</v>
      </c>
      <c r="O67" s="31">
        <f t="shared" ref="O67:O68" si="2">M67+N67</f>
        <v>2</v>
      </c>
      <c r="P67" s="3"/>
    </row>
    <row r="68" spans="1:16" ht="18.75" customHeight="1" x14ac:dyDescent="0.25">
      <c r="A68" s="17">
        <v>59</v>
      </c>
      <c r="B68" s="17" t="s">
        <v>285</v>
      </c>
      <c r="C68" s="18" t="s">
        <v>32</v>
      </c>
      <c r="D68" s="19" t="s">
        <v>104</v>
      </c>
      <c r="E68" s="80" t="s">
        <v>105</v>
      </c>
      <c r="F68" s="81" t="s">
        <v>22</v>
      </c>
      <c r="G68" s="23" t="s">
        <v>106</v>
      </c>
      <c r="H68" s="4" t="s">
        <v>220</v>
      </c>
      <c r="I68" s="16">
        <v>6.5</v>
      </c>
      <c r="J68" s="16">
        <v>8.5</v>
      </c>
      <c r="K68" s="29">
        <f>I68+J68</f>
        <v>15</v>
      </c>
      <c r="L68" s="30" t="str">
        <f>IF(O68=2,"CẤP CHỨNG CHỈ","-")</f>
        <v>CẤP CHỨNG CHỈ</v>
      </c>
      <c r="M68" s="31">
        <f>IF(I68&gt;=5,1,0)</f>
        <v>1</v>
      </c>
      <c r="N68" s="31">
        <f>IF(J68&gt;=5,1,0)</f>
        <v>1</v>
      </c>
      <c r="O68" s="31">
        <f t="shared" si="2"/>
        <v>2</v>
      </c>
      <c r="P68" s="3"/>
    </row>
    <row r="69" spans="1:16" ht="21.75" customHeight="1" x14ac:dyDescent="0.25">
      <c r="A69" s="69" t="s">
        <v>306</v>
      </c>
      <c r="B69" s="69"/>
      <c r="C69" s="69"/>
      <c r="D69" s="69"/>
      <c r="E69" s="7"/>
      <c r="F69" s="6"/>
      <c r="G69" s="27"/>
      <c r="H69" s="8"/>
    </row>
    <row r="70" spans="1:16" ht="18.75" customHeight="1" x14ac:dyDescent="0.25">
      <c r="A70" s="2"/>
      <c r="B70" s="42"/>
      <c r="C70" s="43"/>
      <c r="D70" s="44"/>
      <c r="E70" s="44"/>
      <c r="F70" s="45"/>
      <c r="G70" s="47"/>
      <c r="H70" s="46"/>
      <c r="I70" s="48"/>
      <c r="J70" s="48"/>
      <c r="K70" s="49" t="s">
        <v>297</v>
      </c>
    </row>
    <row r="71" spans="1:16" ht="18.75" customHeight="1" x14ac:dyDescent="0.25">
      <c r="A71" s="10"/>
      <c r="B71" s="50" t="s">
        <v>294</v>
      </c>
      <c r="C71" s="43"/>
      <c r="D71" s="44"/>
      <c r="E71" s="44"/>
      <c r="F71" s="45"/>
      <c r="G71" s="47"/>
      <c r="H71" s="46"/>
      <c r="I71" s="48"/>
      <c r="J71" s="48"/>
      <c r="K71" s="50" t="s">
        <v>295</v>
      </c>
    </row>
    <row r="72" spans="1:16" ht="18.75" customHeight="1" x14ac:dyDescent="0.25">
      <c r="A72" s="10"/>
      <c r="B72" s="48"/>
      <c r="C72" s="51"/>
      <c r="D72" s="52"/>
      <c r="E72" s="50"/>
      <c r="F72" s="50"/>
      <c r="G72" s="57"/>
      <c r="H72" s="57"/>
      <c r="I72" s="48"/>
      <c r="J72" s="48"/>
      <c r="K72" s="48"/>
    </row>
    <row r="73" spans="1:16" ht="18.75" customHeight="1" x14ac:dyDescent="0.25">
      <c r="A73" s="10"/>
      <c r="B73" s="48"/>
      <c r="C73" s="53"/>
      <c r="D73" s="54"/>
      <c r="E73" s="55"/>
      <c r="F73" s="49"/>
      <c r="G73" s="56"/>
      <c r="H73" s="55"/>
      <c r="I73" s="48"/>
      <c r="J73" s="48"/>
      <c r="K73" s="48"/>
    </row>
    <row r="74" spans="1:16" ht="18.75" customHeight="1" x14ac:dyDescent="0.25">
      <c r="B74" s="48"/>
      <c r="C74" s="53"/>
      <c r="D74" s="54"/>
      <c r="E74" s="55"/>
      <c r="F74" s="49"/>
      <c r="G74" s="56"/>
      <c r="H74" s="55"/>
      <c r="I74" s="48"/>
      <c r="J74" s="48"/>
      <c r="K74" s="48"/>
    </row>
    <row r="75" spans="1:16" ht="21.75" customHeight="1" x14ac:dyDescent="0.25">
      <c r="B75" s="48"/>
      <c r="C75" s="53"/>
      <c r="D75" s="54"/>
      <c r="E75" s="55"/>
      <c r="F75" s="49"/>
      <c r="G75" s="56"/>
      <c r="H75" s="55"/>
      <c r="I75" s="48"/>
      <c r="J75" s="48"/>
      <c r="K75" s="50" t="s">
        <v>296</v>
      </c>
    </row>
    <row r="76" spans="1:16" ht="21.75" customHeight="1" x14ac:dyDescent="0.25">
      <c r="E76" s="9"/>
    </row>
    <row r="77" spans="1:16" ht="21.75" customHeight="1" x14ac:dyDescent="0.25">
      <c r="E77" s="9"/>
    </row>
    <row r="78" spans="1:16" ht="18" customHeight="1" x14ac:dyDescent="0.25">
      <c r="E78" s="9"/>
    </row>
    <row r="79" spans="1:16" ht="18" customHeight="1" x14ac:dyDescent="0.25">
      <c r="E79" s="9"/>
    </row>
    <row r="80" spans="1:16" ht="18" customHeight="1" x14ac:dyDescent="0.25">
      <c r="E80" s="9"/>
    </row>
    <row r="81" spans="1:10" ht="18" customHeight="1" x14ac:dyDescent="0.25">
      <c r="E81" s="9"/>
    </row>
    <row r="82" spans="1:10" ht="18" customHeight="1" x14ac:dyDescent="0.25">
      <c r="E82" s="9"/>
    </row>
    <row r="83" spans="1:10" ht="18" customHeight="1" x14ac:dyDescent="0.25">
      <c r="E83" s="9"/>
    </row>
    <row r="84" spans="1:10" s="12" customFormat="1" ht="18" customHeight="1" x14ac:dyDescent="0.25">
      <c r="A84" s="1"/>
      <c r="B84" s="1"/>
      <c r="C84" s="1"/>
      <c r="D84" s="11"/>
      <c r="E84" s="9"/>
      <c r="F84" s="5"/>
      <c r="G84" s="22"/>
      <c r="I84" s="14"/>
      <c r="J84" s="14"/>
    </row>
    <row r="85" spans="1:10" s="12" customFormat="1" ht="18" customHeight="1" x14ac:dyDescent="0.25">
      <c r="A85" s="1"/>
      <c r="B85" s="1"/>
      <c r="C85" s="1"/>
      <c r="D85" s="11"/>
      <c r="E85" s="9"/>
      <c r="F85" s="5"/>
      <c r="G85" s="22"/>
      <c r="I85" s="14"/>
      <c r="J85" s="14"/>
    </row>
    <row r="86" spans="1:10" s="12" customFormat="1" ht="18" customHeight="1" x14ac:dyDescent="0.25">
      <c r="A86" s="1"/>
      <c r="B86" s="1"/>
      <c r="C86" s="1"/>
      <c r="D86" s="11"/>
      <c r="E86" s="9"/>
      <c r="F86" s="5"/>
      <c r="G86" s="22"/>
      <c r="I86" s="14"/>
      <c r="J86" s="14"/>
    </row>
    <row r="87" spans="1:10" s="12" customFormat="1" ht="18" customHeight="1" x14ac:dyDescent="0.25">
      <c r="A87" s="1"/>
      <c r="B87" s="1"/>
      <c r="C87" s="1"/>
      <c r="D87" s="11"/>
      <c r="E87" s="9"/>
      <c r="F87" s="5"/>
      <c r="G87" s="22"/>
      <c r="I87" s="14"/>
      <c r="J87" s="14"/>
    </row>
    <row r="88" spans="1:10" s="12" customFormat="1" ht="18" customHeight="1" x14ac:dyDescent="0.25">
      <c r="A88" s="1"/>
      <c r="B88" s="1"/>
      <c r="C88" s="1"/>
      <c r="D88" s="11"/>
      <c r="E88" s="9"/>
      <c r="F88" s="5"/>
      <c r="G88" s="22"/>
      <c r="I88" s="14"/>
      <c r="J88" s="14"/>
    </row>
    <row r="89" spans="1:10" s="12" customFormat="1" ht="18" customHeight="1" x14ac:dyDescent="0.25">
      <c r="A89" s="1"/>
      <c r="B89" s="1"/>
      <c r="C89" s="1"/>
      <c r="D89" s="11"/>
      <c r="E89" s="9"/>
      <c r="F89" s="5"/>
      <c r="G89" s="22"/>
      <c r="I89" s="14"/>
      <c r="J89" s="14"/>
    </row>
    <row r="90" spans="1:10" s="12" customFormat="1" ht="18" customHeight="1" x14ac:dyDescent="0.25">
      <c r="A90" s="1"/>
      <c r="B90" s="1"/>
      <c r="C90" s="1"/>
      <c r="D90" s="11"/>
      <c r="E90" s="9"/>
      <c r="F90" s="5"/>
      <c r="G90" s="22"/>
      <c r="I90" s="14"/>
      <c r="J90" s="14"/>
    </row>
    <row r="91" spans="1:10" s="12" customFormat="1" ht="18" customHeight="1" x14ac:dyDescent="0.25">
      <c r="A91" s="1"/>
      <c r="B91" s="1"/>
      <c r="C91" s="1"/>
      <c r="D91" s="11"/>
      <c r="E91" s="9"/>
      <c r="F91" s="5"/>
      <c r="G91" s="22"/>
      <c r="I91" s="14"/>
      <c r="J91" s="14"/>
    </row>
    <row r="92" spans="1:10" s="12" customFormat="1" ht="18" customHeight="1" x14ac:dyDescent="0.25">
      <c r="A92" s="1"/>
      <c r="B92" s="1"/>
      <c r="C92" s="1"/>
      <c r="D92" s="11"/>
      <c r="E92" s="9"/>
      <c r="F92" s="5"/>
      <c r="G92" s="22"/>
      <c r="I92" s="14"/>
      <c r="J92" s="14"/>
    </row>
    <row r="93" spans="1:10" s="12" customFormat="1" ht="18" customHeight="1" x14ac:dyDescent="0.25">
      <c r="A93" s="1"/>
      <c r="B93" s="1"/>
      <c r="C93" s="1"/>
      <c r="D93" s="11"/>
      <c r="E93" s="9"/>
      <c r="F93" s="5"/>
      <c r="G93" s="22"/>
      <c r="I93" s="14"/>
      <c r="J93" s="14"/>
    </row>
    <row r="94" spans="1:10" s="12" customFormat="1" ht="18" customHeight="1" x14ac:dyDescent="0.25">
      <c r="A94" s="1"/>
      <c r="B94" s="1"/>
      <c r="C94" s="1"/>
      <c r="D94" s="11"/>
      <c r="E94" s="9"/>
      <c r="F94" s="5"/>
      <c r="G94" s="22"/>
      <c r="I94" s="14"/>
      <c r="J94" s="14"/>
    </row>
    <row r="95" spans="1:10" s="12" customFormat="1" ht="18" customHeight="1" x14ac:dyDescent="0.25">
      <c r="A95" s="1"/>
      <c r="B95" s="1"/>
      <c r="C95" s="1"/>
      <c r="D95" s="11"/>
      <c r="E95" s="9"/>
      <c r="F95" s="5"/>
      <c r="G95" s="22"/>
      <c r="I95" s="14"/>
      <c r="J95" s="14"/>
    </row>
    <row r="96" spans="1:10" s="12" customFormat="1" ht="18" customHeight="1" x14ac:dyDescent="0.25">
      <c r="A96" s="1"/>
      <c r="B96" s="1"/>
      <c r="C96" s="1"/>
      <c r="D96" s="11"/>
      <c r="E96" s="9"/>
      <c r="F96" s="5"/>
      <c r="G96" s="22"/>
      <c r="I96" s="14"/>
      <c r="J96" s="14"/>
    </row>
    <row r="97" spans="1:10" s="12" customFormat="1" ht="18" customHeight="1" x14ac:dyDescent="0.25">
      <c r="A97" s="1"/>
      <c r="B97" s="1"/>
      <c r="C97" s="1"/>
      <c r="D97" s="11"/>
      <c r="E97" s="9"/>
      <c r="F97" s="5"/>
      <c r="G97" s="22"/>
      <c r="I97" s="14"/>
      <c r="J97" s="14"/>
    </row>
    <row r="98" spans="1:10" s="12" customFormat="1" ht="18" customHeight="1" x14ac:dyDescent="0.25">
      <c r="A98" s="1"/>
      <c r="B98" s="1"/>
      <c r="C98" s="1"/>
      <c r="D98" s="11"/>
      <c r="E98" s="9"/>
      <c r="F98" s="5"/>
      <c r="G98" s="22"/>
      <c r="I98" s="14"/>
      <c r="J98" s="14"/>
    </row>
    <row r="99" spans="1:10" s="12" customFormat="1" ht="18" customHeight="1" x14ac:dyDescent="0.25">
      <c r="A99" s="1"/>
      <c r="B99" s="1"/>
      <c r="C99" s="1"/>
      <c r="D99" s="11"/>
      <c r="E99" s="9"/>
      <c r="F99" s="5"/>
      <c r="G99" s="22"/>
      <c r="I99" s="14"/>
      <c r="J99" s="14"/>
    </row>
    <row r="100" spans="1:10" s="12" customFormat="1" ht="18" customHeight="1" x14ac:dyDescent="0.25">
      <c r="A100" s="1"/>
      <c r="B100" s="1"/>
      <c r="C100" s="1"/>
      <c r="D100" s="11"/>
      <c r="E100" s="9"/>
      <c r="F100" s="5"/>
      <c r="G100" s="22"/>
      <c r="I100" s="14"/>
      <c r="J100" s="14"/>
    </row>
    <row r="101" spans="1:10" s="12" customFormat="1" ht="18" customHeight="1" x14ac:dyDescent="0.25">
      <c r="A101" s="1"/>
      <c r="B101" s="1"/>
      <c r="C101" s="1"/>
      <c r="D101" s="11"/>
      <c r="E101" s="9"/>
      <c r="F101" s="5"/>
      <c r="G101" s="22"/>
      <c r="I101" s="14"/>
      <c r="J101" s="14"/>
    </row>
    <row r="102" spans="1:10" s="12" customFormat="1" ht="18" customHeight="1" x14ac:dyDescent="0.25">
      <c r="A102" s="1"/>
      <c r="B102" s="1"/>
      <c r="C102" s="1"/>
      <c r="D102" s="11"/>
      <c r="E102" s="9"/>
      <c r="F102" s="5"/>
      <c r="G102" s="22"/>
      <c r="I102" s="14"/>
      <c r="J102" s="14"/>
    </row>
    <row r="103" spans="1:10" s="12" customFormat="1" ht="18" customHeight="1" x14ac:dyDescent="0.25">
      <c r="A103" s="1"/>
      <c r="B103" s="1"/>
      <c r="C103" s="1"/>
      <c r="D103" s="11"/>
      <c r="E103" s="9"/>
      <c r="F103" s="5"/>
      <c r="G103" s="22"/>
      <c r="I103" s="14"/>
      <c r="J103" s="14"/>
    </row>
    <row r="104" spans="1:10" s="12" customFormat="1" ht="18" customHeight="1" x14ac:dyDescent="0.25">
      <c r="A104" s="1"/>
      <c r="B104" s="1"/>
      <c r="C104" s="1"/>
      <c r="D104" s="11"/>
      <c r="E104" s="9"/>
      <c r="F104" s="5"/>
      <c r="G104" s="22"/>
      <c r="I104" s="14"/>
      <c r="J104" s="14"/>
    </row>
    <row r="105" spans="1:10" s="12" customFormat="1" ht="18" customHeight="1" x14ac:dyDescent="0.25">
      <c r="A105" s="1"/>
      <c r="B105" s="1"/>
      <c r="C105" s="1"/>
      <c r="D105" s="11"/>
      <c r="E105" s="9"/>
      <c r="F105" s="5"/>
      <c r="G105" s="22"/>
      <c r="I105" s="14"/>
      <c r="J105" s="14"/>
    </row>
    <row r="106" spans="1:10" s="12" customFormat="1" ht="18" customHeight="1" x14ac:dyDescent="0.25">
      <c r="A106" s="1"/>
      <c r="B106" s="1"/>
      <c r="C106" s="1"/>
      <c r="D106" s="11"/>
      <c r="E106" s="9"/>
      <c r="F106" s="5"/>
      <c r="G106" s="22"/>
      <c r="I106" s="14"/>
      <c r="J106" s="14"/>
    </row>
    <row r="107" spans="1:10" s="12" customFormat="1" ht="18" customHeight="1" x14ac:dyDescent="0.25">
      <c r="A107" s="1"/>
      <c r="B107" s="1"/>
      <c r="C107" s="1"/>
      <c r="D107" s="11"/>
      <c r="E107" s="9"/>
      <c r="F107" s="5"/>
      <c r="G107" s="22"/>
      <c r="I107" s="14"/>
      <c r="J107" s="14"/>
    </row>
    <row r="108" spans="1:10" s="12" customFormat="1" ht="18" customHeight="1" x14ac:dyDescent="0.25">
      <c r="A108" s="1"/>
      <c r="B108" s="1"/>
      <c r="C108" s="1"/>
      <c r="D108" s="11"/>
      <c r="E108" s="9"/>
      <c r="F108" s="5"/>
      <c r="G108" s="22"/>
      <c r="I108" s="14"/>
      <c r="J108" s="14"/>
    </row>
    <row r="109" spans="1:10" s="12" customFormat="1" ht="18" customHeight="1" x14ac:dyDescent="0.25">
      <c r="A109" s="1"/>
      <c r="B109" s="1"/>
      <c r="C109" s="1"/>
      <c r="D109" s="11"/>
      <c r="E109" s="9"/>
      <c r="F109" s="5"/>
      <c r="G109" s="22"/>
      <c r="I109" s="14"/>
      <c r="J109" s="14"/>
    </row>
    <row r="110" spans="1:10" s="12" customFormat="1" ht="18" customHeight="1" x14ac:dyDescent="0.25">
      <c r="A110" s="1"/>
      <c r="B110" s="1"/>
      <c r="C110" s="1"/>
      <c r="D110" s="11"/>
      <c r="E110" s="9"/>
      <c r="F110" s="5"/>
      <c r="G110" s="22"/>
      <c r="I110" s="14"/>
      <c r="J110" s="14"/>
    </row>
    <row r="111" spans="1:10" s="12" customFormat="1" ht="18" customHeight="1" x14ac:dyDescent="0.25">
      <c r="A111" s="1"/>
      <c r="B111" s="1"/>
      <c r="C111" s="1"/>
      <c r="D111" s="11"/>
      <c r="E111" s="9"/>
      <c r="F111" s="5"/>
      <c r="G111" s="22"/>
      <c r="I111" s="14"/>
      <c r="J111" s="14"/>
    </row>
    <row r="112" spans="1:10" s="12" customFormat="1" ht="18" customHeight="1" x14ac:dyDescent="0.25">
      <c r="A112" s="1"/>
      <c r="B112" s="1"/>
      <c r="C112" s="1"/>
      <c r="D112" s="11"/>
      <c r="E112" s="9"/>
      <c r="F112" s="5"/>
      <c r="G112" s="22"/>
      <c r="I112" s="14"/>
      <c r="J112" s="14"/>
    </row>
    <row r="113" spans="1:10" s="12" customFormat="1" ht="18" customHeight="1" x14ac:dyDescent="0.25">
      <c r="A113" s="1"/>
      <c r="B113" s="1"/>
      <c r="C113" s="1"/>
      <c r="D113" s="11"/>
      <c r="E113" s="9"/>
      <c r="F113" s="5"/>
      <c r="G113" s="22"/>
      <c r="I113" s="14"/>
      <c r="J113" s="14"/>
    </row>
    <row r="114" spans="1:10" s="12" customFormat="1" ht="18" customHeight="1" x14ac:dyDescent="0.25">
      <c r="A114" s="1"/>
      <c r="B114" s="1"/>
      <c r="C114" s="1"/>
      <c r="D114" s="11"/>
      <c r="E114" s="9"/>
      <c r="F114" s="5"/>
      <c r="G114" s="22"/>
      <c r="I114" s="14"/>
      <c r="J114" s="14"/>
    </row>
    <row r="115" spans="1:10" s="12" customFormat="1" ht="18" customHeight="1" x14ac:dyDescent="0.25">
      <c r="A115" s="1"/>
      <c r="B115" s="1"/>
      <c r="C115" s="1"/>
      <c r="D115" s="11"/>
      <c r="E115" s="9"/>
      <c r="F115" s="5"/>
      <c r="G115" s="22"/>
      <c r="I115" s="14"/>
      <c r="J115" s="14"/>
    </row>
    <row r="116" spans="1:10" s="12" customFormat="1" ht="18" customHeight="1" x14ac:dyDescent="0.25">
      <c r="A116" s="1"/>
      <c r="B116" s="1"/>
      <c r="C116" s="1"/>
      <c r="D116" s="11"/>
      <c r="E116" s="9"/>
      <c r="F116" s="5"/>
      <c r="G116" s="22"/>
      <c r="I116" s="14"/>
      <c r="J116" s="14"/>
    </row>
    <row r="117" spans="1:10" s="12" customFormat="1" ht="18" customHeight="1" x14ac:dyDescent="0.25">
      <c r="A117" s="1"/>
      <c r="B117" s="1"/>
      <c r="C117" s="1"/>
      <c r="D117" s="11"/>
      <c r="E117" s="9"/>
      <c r="F117" s="5"/>
      <c r="G117" s="22"/>
      <c r="I117" s="14"/>
      <c r="J117" s="14"/>
    </row>
    <row r="118" spans="1:10" s="12" customFormat="1" ht="18" customHeight="1" x14ac:dyDescent="0.25">
      <c r="A118" s="1"/>
      <c r="B118" s="1"/>
      <c r="C118" s="1"/>
      <c r="D118" s="11"/>
      <c r="E118" s="9"/>
      <c r="F118" s="5"/>
      <c r="G118" s="22"/>
      <c r="I118" s="14"/>
      <c r="J118" s="14"/>
    </row>
    <row r="119" spans="1:10" s="12" customFormat="1" ht="18" customHeight="1" x14ac:dyDescent="0.25">
      <c r="A119" s="1"/>
      <c r="B119" s="1"/>
      <c r="C119" s="1"/>
      <c r="D119" s="11"/>
      <c r="E119" s="9"/>
      <c r="F119" s="5"/>
      <c r="G119" s="22"/>
      <c r="I119" s="14"/>
      <c r="J119" s="14"/>
    </row>
    <row r="120" spans="1:10" s="12" customFormat="1" ht="18" customHeight="1" x14ac:dyDescent="0.25">
      <c r="A120" s="1"/>
      <c r="B120" s="1"/>
      <c r="C120" s="1"/>
      <c r="D120" s="11"/>
      <c r="E120" s="9"/>
      <c r="F120" s="5"/>
      <c r="G120" s="22"/>
      <c r="I120" s="14"/>
      <c r="J120" s="14"/>
    </row>
    <row r="121" spans="1:10" s="12" customFormat="1" ht="18" customHeight="1" x14ac:dyDescent="0.25">
      <c r="A121" s="1"/>
      <c r="B121" s="1"/>
      <c r="C121" s="1"/>
      <c r="D121" s="11"/>
      <c r="E121" s="9"/>
      <c r="F121" s="5"/>
      <c r="G121" s="22"/>
      <c r="I121" s="14"/>
      <c r="J121" s="14"/>
    </row>
    <row r="122" spans="1:10" s="12" customFormat="1" ht="18" customHeight="1" x14ac:dyDescent="0.25">
      <c r="A122" s="1"/>
      <c r="B122" s="1"/>
      <c r="C122" s="1"/>
      <c r="D122" s="11"/>
      <c r="E122" s="9"/>
      <c r="F122" s="5"/>
      <c r="G122" s="22"/>
      <c r="I122" s="14"/>
      <c r="J122" s="14"/>
    </row>
    <row r="123" spans="1:10" s="12" customFormat="1" ht="18" customHeight="1" x14ac:dyDescent="0.25">
      <c r="A123" s="1"/>
      <c r="B123" s="1"/>
      <c r="C123" s="1"/>
      <c r="D123" s="11"/>
      <c r="E123" s="9"/>
      <c r="F123" s="5"/>
      <c r="G123" s="22"/>
      <c r="I123" s="14"/>
      <c r="J123" s="14"/>
    </row>
    <row r="124" spans="1:10" s="12" customFormat="1" ht="18" customHeight="1" x14ac:dyDescent="0.25">
      <c r="A124" s="1"/>
      <c r="B124" s="1"/>
      <c r="C124" s="1"/>
      <c r="D124" s="11"/>
      <c r="E124" s="9"/>
      <c r="F124" s="5"/>
      <c r="G124" s="22"/>
      <c r="I124" s="14"/>
      <c r="J124" s="14"/>
    </row>
    <row r="125" spans="1:10" s="12" customFormat="1" ht="18" customHeight="1" x14ac:dyDescent="0.25">
      <c r="A125" s="1"/>
      <c r="B125" s="1"/>
      <c r="C125" s="1"/>
      <c r="D125" s="11"/>
      <c r="E125" s="9"/>
      <c r="F125" s="5"/>
      <c r="G125" s="22"/>
      <c r="I125" s="14"/>
      <c r="J125" s="14"/>
    </row>
    <row r="126" spans="1:10" s="12" customFormat="1" ht="18" customHeight="1" x14ac:dyDescent="0.25">
      <c r="A126" s="1"/>
      <c r="B126" s="1"/>
      <c r="C126" s="1"/>
      <c r="D126" s="11"/>
      <c r="E126" s="9"/>
      <c r="F126" s="5"/>
      <c r="G126" s="22"/>
      <c r="I126" s="14"/>
      <c r="J126" s="14"/>
    </row>
    <row r="127" spans="1:10" s="12" customFormat="1" ht="18" customHeight="1" x14ac:dyDescent="0.25">
      <c r="A127" s="1"/>
      <c r="B127" s="1"/>
      <c r="C127" s="1"/>
      <c r="D127" s="11"/>
      <c r="E127" s="9"/>
      <c r="F127" s="5"/>
      <c r="G127" s="22"/>
      <c r="I127" s="14"/>
      <c r="J127" s="14"/>
    </row>
    <row r="128" spans="1:10" s="12" customFormat="1" ht="18" customHeight="1" x14ac:dyDescent="0.25">
      <c r="A128" s="1"/>
      <c r="B128" s="1"/>
      <c r="C128" s="1"/>
      <c r="D128" s="11"/>
      <c r="E128" s="9"/>
      <c r="F128" s="5"/>
      <c r="G128" s="22"/>
      <c r="I128" s="14"/>
      <c r="J128" s="14"/>
    </row>
    <row r="129" spans="1:10" s="12" customFormat="1" ht="18" customHeight="1" x14ac:dyDescent="0.25">
      <c r="A129" s="1"/>
      <c r="B129" s="1"/>
      <c r="C129" s="1"/>
      <c r="D129" s="11"/>
      <c r="E129" s="9"/>
      <c r="F129" s="5"/>
      <c r="G129" s="22"/>
      <c r="I129" s="14"/>
      <c r="J129" s="14"/>
    </row>
    <row r="130" spans="1:10" s="12" customFormat="1" ht="18" customHeight="1" x14ac:dyDescent="0.25">
      <c r="A130" s="1"/>
      <c r="B130" s="1"/>
      <c r="C130" s="1"/>
      <c r="D130" s="11"/>
      <c r="E130" s="9"/>
      <c r="F130" s="5"/>
      <c r="G130" s="22"/>
      <c r="I130" s="14"/>
      <c r="J130" s="14"/>
    </row>
    <row r="131" spans="1:10" s="12" customFormat="1" ht="18" customHeight="1" x14ac:dyDescent="0.25">
      <c r="A131" s="1"/>
      <c r="B131" s="1"/>
      <c r="C131" s="1"/>
      <c r="D131" s="11"/>
      <c r="E131" s="9"/>
      <c r="F131" s="5"/>
      <c r="G131" s="22"/>
      <c r="I131" s="14"/>
      <c r="J131" s="14"/>
    </row>
    <row r="132" spans="1:10" s="12" customFormat="1" ht="18" customHeight="1" x14ac:dyDescent="0.25">
      <c r="A132" s="1"/>
      <c r="B132" s="1"/>
      <c r="C132" s="1"/>
      <c r="D132" s="11"/>
      <c r="E132" s="9"/>
      <c r="F132" s="5"/>
      <c r="G132" s="22"/>
      <c r="I132" s="14"/>
      <c r="J132" s="14"/>
    </row>
    <row r="133" spans="1:10" s="12" customFormat="1" ht="18" customHeight="1" x14ac:dyDescent="0.25">
      <c r="A133" s="1"/>
      <c r="B133" s="1"/>
      <c r="C133" s="1"/>
      <c r="D133" s="11"/>
      <c r="E133" s="9"/>
      <c r="F133" s="5"/>
      <c r="G133" s="22"/>
      <c r="I133" s="14"/>
      <c r="J133" s="14"/>
    </row>
    <row r="134" spans="1:10" s="12" customFormat="1" ht="18" customHeight="1" x14ac:dyDescent="0.25">
      <c r="A134" s="1"/>
      <c r="B134" s="1"/>
      <c r="C134" s="1"/>
      <c r="D134" s="11"/>
      <c r="E134" s="9"/>
      <c r="F134" s="5"/>
      <c r="G134" s="22"/>
      <c r="I134" s="14"/>
      <c r="J134" s="14"/>
    </row>
    <row r="135" spans="1:10" s="12" customFormat="1" ht="18" customHeight="1" x14ac:dyDescent="0.25">
      <c r="A135" s="1"/>
      <c r="B135" s="1"/>
      <c r="C135" s="1"/>
      <c r="D135" s="11"/>
      <c r="E135" s="9"/>
      <c r="F135" s="5"/>
      <c r="G135" s="22"/>
      <c r="I135" s="14"/>
      <c r="J135" s="14"/>
    </row>
    <row r="136" spans="1:10" s="12" customFormat="1" ht="18" customHeight="1" x14ac:dyDescent="0.25">
      <c r="A136" s="1"/>
      <c r="B136" s="1"/>
      <c r="C136" s="1"/>
      <c r="D136" s="11"/>
      <c r="E136" s="9"/>
      <c r="F136" s="5"/>
      <c r="G136" s="22"/>
      <c r="I136" s="14"/>
      <c r="J136" s="14"/>
    </row>
    <row r="137" spans="1:10" s="12" customFormat="1" ht="18" customHeight="1" x14ac:dyDescent="0.25">
      <c r="A137" s="1"/>
      <c r="B137" s="1"/>
      <c r="C137" s="1"/>
      <c r="D137" s="11"/>
      <c r="E137" s="9"/>
      <c r="F137" s="5"/>
      <c r="G137" s="22"/>
      <c r="I137" s="14"/>
      <c r="J137" s="14"/>
    </row>
    <row r="138" spans="1:10" s="12" customFormat="1" ht="18" customHeight="1" x14ac:dyDescent="0.25">
      <c r="A138" s="1"/>
      <c r="B138" s="1"/>
      <c r="C138" s="1"/>
      <c r="D138" s="11"/>
      <c r="E138" s="9"/>
      <c r="F138" s="5"/>
      <c r="G138" s="22"/>
      <c r="I138" s="14"/>
      <c r="J138" s="14"/>
    </row>
    <row r="139" spans="1:10" s="12" customFormat="1" ht="18" customHeight="1" x14ac:dyDescent="0.25">
      <c r="A139" s="1"/>
      <c r="B139" s="1"/>
      <c r="C139" s="1"/>
      <c r="D139" s="11"/>
      <c r="E139" s="9"/>
      <c r="F139" s="5"/>
      <c r="G139" s="22"/>
      <c r="I139" s="14"/>
      <c r="J139" s="14"/>
    </row>
    <row r="140" spans="1:10" s="12" customFormat="1" ht="18" customHeight="1" x14ac:dyDescent="0.25">
      <c r="A140" s="1"/>
      <c r="B140" s="1"/>
      <c r="C140" s="1"/>
      <c r="D140" s="11"/>
      <c r="E140" s="9"/>
      <c r="F140" s="5"/>
      <c r="G140" s="22"/>
      <c r="I140" s="14"/>
      <c r="J140" s="14"/>
    </row>
    <row r="141" spans="1:10" s="12" customFormat="1" ht="18" customHeight="1" x14ac:dyDescent="0.25">
      <c r="A141" s="1"/>
      <c r="B141" s="1"/>
      <c r="C141" s="1"/>
      <c r="D141" s="11"/>
      <c r="E141" s="9"/>
      <c r="F141" s="5"/>
      <c r="G141" s="22"/>
      <c r="I141" s="14"/>
      <c r="J141" s="14"/>
    </row>
    <row r="142" spans="1:10" s="12" customFormat="1" ht="18" customHeight="1" x14ac:dyDescent="0.25">
      <c r="A142" s="1"/>
      <c r="B142" s="1"/>
      <c r="C142" s="1"/>
      <c r="D142" s="11"/>
      <c r="E142" s="9"/>
      <c r="F142" s="5"/>
      <c r="G142" s="22"/>
      <c r="I142" s="14"/>
      <c r="J142" s="14"/>
    </row>
    <row r="143" spans="1:10" s="12" customFormat="1" ht="18" customHeight="1" x14ac:dyDescent="0.25">
      <c r="A143" s="1"/>
      <c r="B143" s="1"/>
      <c r="C143" s="1"/>
      <c r="D143" s="11"/>
      <c r="E143" s="9"/>
      <c r="F143" s="5"/>
      <c r="G143" s="22"/>
      <c r="I143" s="14"/>
      <c r="J143" s="14"/>
    </row>
    <row r="144" spans="1:10" s="12" customFormat="1" ht="18" customHeight="1" x14ac:dyDescent="0.25">
      <c r="A144" s="1"/>
      <c r="B144" s="1"/>
      <c r="C144" s="1"/>
      <c r="D144" s="11"/>
      <c r="E144" s="9"/>
      <c r="F144" s="5"/>
      <c r="G144" s="22"/>
      <c r="I144" s="14"/>
      <c r="J144" s="14"/>
    </row>
    <row r="145" spans="1:10" s="12" customFormat="1" ht="18" customHeight="1" x14ac:dyDescent="0.25">
      <c r="A145" s="1"/>
      <c r="B145" s="1"/>
      <c r="C145" s="1"/>
      <c r="D145" s="11"/>
      <c r="E145" s="9"/>
      <c r="F145" s="5"/>
      <c r="G145" s="22"/>
      <c r="I145" s="14"/>
      <c r="J145" s="14"/>
    </row>
    <row r="146" spans="1:10" s="12" customFormat="1" ht="18" customHeight="1" x14ac:dyDescent="0.25">
      <c r="A146" s="1"/>
      <c r="B146" s="1"/>
      <c r="C146" s="1"/>
      <c r="D146" s="11"/>
      <c r="E146" s="9"/>
      <c r="F146" s="5"/>
      <c r="G146" s="22"/>
      <c r="I146" s="14"/>
      <c r="J146" s="14"/>
    </row>
    <row r="147" spans="1:10" s="12" customFormat="1" ht="18" customHeight="1" x14ac:dyDescent="0.25">
      <c r="A147" s="1"/>
      <c r="B147" s="1"/>
      <c r="C147" s="1"/>
      <c r="D147" s="11"/>
      <c r="E147" s="9"/>
      <c r="F147" s="5"/>
      <c r="G147" s="22"/>
      <c r="I147" s="14"/>
      <c r="J147" s="14"/>
    </row>
    <row r="148" spans="1:10" s="12" customFormat="1" ht="18" customHeight="1" x14ac:dyDescent="0.25">
      <c r="A148" s="1"/>
      <c r="B148" s="1"/>
      <c r="C148" s="1"/>
      <c r="D148" s="11"/>
      <c r="E148" s="9"/>
      <c r="F148" s="5"/>
      <c r="G148" s="22"/>
      <c r="I148" s="14"/>
      <c r="J148" s="14"/>
    </row>
    <row r="149" spans="1:10" s="12" customFormat="1" ht="18" customHeight="1" x14ac:dyDescent="0.25">
      <c r="A149" s="1"/>
      <c r="B149" s="1"/>
      <c r="C149" s="1"/>
      <c r="D149" s="11"/>
      <c r="E149" s="9"/>
      <c r="F149" s="5"/>
      <c r="G149" s="22"/>
      <c r="I149" s="14"/>
      <c r="J149" s="14"/>
    </row>
    <row r="150" spans="1:10" s="12" customFormat="1" ht="18" customHeight="1" x14ac:dyDescent="0.25">
      <c r="A150" s="1"/>
      <c r="B150" s="1"/>
      <c r="C150" s="1"/>
      <c r="D150" s="11"/>
      <c r="E150" s="9"/>
      <c r="F150" s="5"/>
      <c r="G150" s="22"/>
      <c r="I150" s="14"/>
      <c r="J150" s="14"/>
    </row>
    <row r="151" spans="1:10" s="12" customFormat="1" ht="18" customHeight="1" x14ac:dyDescent="0.25">
      <c r="A151" s="1"/>
      <c r="B151" s="1"/>
      <c r="C151" s="1"/>
      <c r="D151" s="11"/>
      <c r="E151" s="9"/>
      <c r="F151" s="5"/>
      <c r="G151" s="22"/>
      <c r="I151" s="14"/>
      <c r="J151" s="14"/>
    </row>
    <row r="152" spans="1:10" s="12" customFormat="1" ht="18" customHeight="1" x14ac:dyDescent="0.25">
      <c r="A152" s="1"/>
      <c r="B152" s="1"/>
      <c r="C152" s="1"/>
      <c r="D152" s="11"/>
      <c r="E152" s="9"/>
      <c r="F152" s="5"/>
      <c r="G152" s="22"/>
      <c r="I152" s="14"/>
      <c r="J152" s="14"/>
    </row>
    <row r="153" spans="1:10" s="12" customFormat="1" ht="18" customHeight="1" x14ac:dyDescent="0.25">
      <c r="A153" s="1"/>
      <c r="B153" s="1"/>
      <c r="C153" s="1"/>
      <c r="D153" s="11"/>
      <c r="E153" s="9"/>
      <c r="F153" s="5"/>
      <c r="G153" s="22"/>
      <c r="I153" s="14"/>
      <c r="J153" s="14"/>
    </row>
    <row r="154" spans="1:10" s="12" customFormat="1" ht="18" customHeight="1" x14ac:dyDescent="0.25">
      <c r="A154" s="1"/>
      <c r="B154" s="1"/>
      <c r="C154" s="1"/>
      <c r="D154" s="11"/>
      <c r="E154" s="9"/>
      <c r="F154" s="5"/>
      <c r="G154" s="22"/>
      <c r="I154" s="14"/>
      <c r="J154" s="14"/>
    </row>
    <row r="155" spans="1:10" s="12" customFormat="1" ht="18" customHeight="1" x14ac:dyDescent="0.25">
      <c r="A155" s="1"/>
      <c r="B155" s="1"/>
      <c r="C155" s="1"/>
      <c r="D155" s="11"/>
      <c r="E155" s="9"/>
      <c r="F155" s="5"/>
      <c r="G155" s="22"/>
      <c r="I155" s="14"/>
      <c r="J155" s="14"/>
    </row>
    <row r="156" spans="1:10" s="12" customFormat="1" ht="18" customHeight="1" x14ac:dyDescent="0.25">
      <c r="A156" s="1"/>
      <c r="B156" s="1"/>
      <c r="C156" s="1"/>
      <c r="D156" s="11"/>
      <c r="E156" s="9"/>
      <c r="F156" s="5"/>
      <c r="G156" s="22"/>
      <c r="I156" s="14"/>
      <c r="J156" s="14"/>
    </row>
    <row r="157" spans="1:10" s="12" customFormat="1" ht="18" customHeight="1" x14ac:dyDescent="0.25">
      <c r="A157" s="1"/>
      <c r="B157" s="1"/>
      <c r="C157" s="1"/>
      <c r="D157" s="11"/>
      <c r="E157" s="9"/>
      <c r="F157" s="5"/>
      <c r="G157" s="22"/>
      <c r="I157" s="14"/>
      <c r="J157" s="14"/>
    </row>
    <row r="158" spans="1:10" s="12" customFormat="1" ht="18" customHeight="1" x14ac:dyDescent="0.25">
      <c r="A158" s="1"/>
      <c r="B158" s="1"/>
      <c r="C158" s="1"/>
      <c r="D158" s="11"/>
      <c r="E158" s="9"/>
      <c r="F158" s="5"/>
      <c r="G158" s="22"/>
      <c r="I158" s="14"/>
      <c r="J158" s="14"/>
    </row>
    <row r="159" spans="1:10" s="12" customFormat="1" ht="18" customHeight="1" x14ac:dyDescent="0.25">
      <c r="A159" s="1"/>
      <c r="B159" s="1"/>
      <c r="C159" s="1"/>
      <c r="D159" s="11"/>
      <c r="E159" s="9"/>
      <c r="F159" s="5"/>
      <c r="G159" s="22"/>
      <c r="I159" s="14"/>
      <c r="J159" s="14"/>
    </row>
    <row r="160" spans="1:10" s="12" customFormat="1" ht="18" customHeight="1" x14ac:dyDescent="0.25">
      <c r="A160" s="1"/>
      <c r="B160" s="1"/>
      <c r="C160" s="1"/>
      <c r="D160" s="11"/>
      <c r="E160" s="9"/>
      <c r="F160" s="5"/>
      <c r="G160" s="22"/>
      <c r="I160" s="14"/>
      <c r="J160" s="14"/>
    </row>
    <row r="161" spans="1:10" s="12" customFormat="1" ht="18" customHeight="1" x14ac:dyDescent="0.25">
      <c r="A161" s="1"/>
      <c r="B161" s="1"/>
      <c r="C161" s="1"/>
      <c r="D161" s="11"/>
      <c r="E161" s="9"/>
      <c r="F161" s="5"/>
      <c r="G161" s="22"/>
      <c r="I161" s="14"/>
      <c r="J161" s="14"/>
    </row>
    <row r="162" spans="1:10" s="12" customFormat="1" ht="18" customHeight="1" x14ac:dyDescent="0.25">
      <c r="A162" s="1"/>
      <c r="B162" s="1"/>
      <c r="C162" s="1"/>
      <c r="D162" s="11"/>
      <c r="E162" s="9"/>
      <c r="F162" s="5"/>
      <c r="G162" s="22"/>
      <c r="I162" s="14"/>
      <c r="J162" s="14"/>
    </row>
    <row r="163" spans="1:10" s="12" customFormat="1" ht="18" customHeight="1" x14ac:dyDescent="0.25">
      <c r="A163" s="1"/>
      <c r="B163" s="1"/>
      <c r="C163" s="1"/>
      <c r="D163" s="11"/>
      <c r="E163" s="9"/>
      <c r="F163" s="5"/>
      <c r="G163" s="22"/>
      <c r="I163" s="14"/>
      <c r="J163" s="14"/>
    </row>
    <row r="164" spans="1:10" s="12" customFormat="1" ht="18" customHeight="1" x14ac:dyDescent="0.25">
      <c r="A164" s="1"/>
      <c r="B164" s="1"/>
      <c r="C164" s="1"/>
      <c r="D164" s="11"/>
      <c r="E164" s="9"/>
      <c r="F164" s="5"/>
      <c r="G164" s="22"/>
      <c r="I164" s="14"/>
      <c r="J164" s="14"/>
    </row>
    <row r="165" spans="1:10" s="12" customFormat="1" ht="18" customHeight="1" x14ac:dyDescent="0.25">
      <c r="A165" s="1"/>
      <c r="B165" s="1"/>
      <c r="C165" s="1"/>
      <c r="D165" s="11"/>
      <c r="E165" s="9"/>
      <c r="F165" s="5"/>
      <c r="G165" s="22"/>
      <c r="I165" s="14"/>
      <c r="J165" s="14"/>
    </row>
    <row r="166" spans="1:10" s="12" customFormat="1" ht="18" customHeight="1" x14ac:dyDescent="0.25">
      <c r="A166" s="1"/>
      <c r="B166" s="1"/>
      <c r="C166" s="1"/>
      <c r="D166" s="11"/>
      <c r="E166" s="9"/>
      <c r="F166" s="5"/>
      <c r="G166" s="22"/>
      <c r="I166" s="14"/>
      <c r="J166" s="14"/>
    </row>
    <row r="167" spans="1:10" s="12" customFormat="1" ht="18" customHeight="1" x14ac:dyDescent="0.25">
      <c r="A167" s="1"/>
      <c r="B167" s="1"/>
      <c r="C167" s="1"/>
      <c r="D167" s="11"/>
      <c r="E167" s="9"/>
      <c r="F167" s="5"/>
      <c r="G167" s="22"/>
      <c r="I167" s="14"/>
      <c r="J167" s="14"/>
    </row>
    <row r="168" spans="1:10" s="12" customFormat="1" ht="18" customHeight="1" x14ac:dyDescent="0.25">
      <c r="A168" s="1"/>
      <c r="B168" s="1"/>
      <c r="C168" s="1"/>
      <c r="D168" s="11"/>
      <c r="E168" s="9"/>
      <c r="F168" s="5"/>
      <c r="G168" s="22"/>
      <c r="I168" s="14"/>
      <c r="J168" s="14"/>
    </row>
    <row r="169" spans="1:10" s="12" customFormat="1" ht="18" customHeight="1" x14ac:dyDescent="0.25">
      <c r="A169" s="1"/>
      <c r="B169" s="1"/>
      <c r="C169" s="1"/>
      <c r="D169" s="11"/>
      <c r="E169" s="9"/>
      <c r="F169" s="5"/>
      <c r="G169" s="22"/>
      <c r="I169" s="14"/>
      <c r="J169" s="14"/>
    </row>
    <row r="170" spans="1:10" s="12" customFormat="1" ht="18" customHeight="1" x14ac:dyDescent="0.25">
      <c r="A170" s="1"/>
      <c r="B170" s="1"/>
      <c r="C170" s="1"/>
      <c r="D170" s="11"/>
      <c r="E170" s="9"/>
      <c r="F170" s="5"/>
      <c r="G170" s="22"/>
      <c r="I170" s="14"/>
      <c r="J170" s="14"/>
    </row>
    <row r="171" spans="1:10" s="12" customFormat="1" ht="18" customHeight="1" x14ac:dyDescent="0.25">
      <c r="A171" s="1"/>
      <c r="B171" s="1"/>
      <c r="C171" s="1"/>
      <c r="D171" s="11"/>
      <c r="E171" s="9"/>
      <c r="F171" s="5"/>
      <c r="G171" s="22"/>
      <c r="I171" s="14"/>
      <c r="J171" s="14"/>
    </row>
    <row r="172" spans="1:10" s="12" customFormat="1" ht="18" customHeight="1" x14ac:dyDescent="0.25">
      <c r="A172" s="1"/>
      <c r="B172" s="1"/>
      <c r="C172" s="1"/>
      <c r="D172" s="11"/>
      <c r="E172" s="9"/>
      <c r="F172" s="5"/>
      <c r="G172" s="22"/>
      <c r="I172" s="14"/>
      <c r="J172" s="14"/>
    </row>
    <row r="173" spans="1:10" s="12" customFormat="1" ht="18" customHeight="1" x14ac:dyDescent="0.25">
      <c r="A173" s="1"/>
      <c r="B173" s="1"/>
      <c r="C173" s="1"/>
      <c r="D173" s="11"/>
      <c r="E173" s="9"/>
      <c r="F173" s="5"/>
      <c r="G173" s="22"/>
      <c r="I173" s="14"/>
      <c r="J173" s="14"/>
    </row>
    <row r="174" spans="1:10" s="12" customFormat="1" ht="18" customHeight="1" x14ac:dyDescent="0.25">
      <c r="A174" s="1"/>
      <c r="B174" s="1"/>
      <c r="C174" s="1"/>
      <c r="D174" s="11"/>
      <c r="E174" s="9"/>
      <c r="F174" s="5"/>
      <c r="G174" s="22"/>
      <c r="I174" s="14"/>
      <c r="J174" s="14"/>
    </row>
    <row r="175" spans="1:10" s="12" customFormat="1" ht="18" customHeight="1" x14ac:dyDescent="0.25">
      <c r="A175" s="1"/>
      <c r="B175" s="1"/>
      <c r="C175" s="1"/>
      <c r="D175" s="11"/>
      <c r="E175" s="9"/>
      <c r="F175" s="5"/>
      <c r="G175" s="22"/>
      <c r="I175" s="14"/>
      <c r="J175" s="14"/>
    </row>
    <row r="176" spans="1:10" s="12" customFormat="1" ht="18" customHeight="1" x14ac:dyDescent="0.25">
      <c r="A176" s="1"/>
      <c r="B176" s="1"/>
      <c r="C176" s="1"/>
      <c r="D176" s="11"/>
      <c r="E176" s="9"/>
      <c r="F176" s="5"/>
      <c r="G176" s="22"/>
      <c r="I176" s="14"/>
      <c r="J176" s="14"/>
    </row>
    <row r="177" spans="1:10" s="12" customFormat="1" ht="18" customHeight="1" x14ac:dyDescent="0.25">
      <c r="A177" s="1"/>
      <c r="B177" s="1"/>
      <c r="C177" s="1"/>
      <c r="D177" s="11"/>
      <c r="E177" s="9"/>
      <c r="F177" s="5"/>
      <c r="G177" s="22"/>
      <c r="I177" s="14"/>
      <c r="J177" s="14"/>
    </row>
    <row r="178" spans="1:10" s="12" customFormat="1" ht="18" customHeight="1" x14ac:dyDescent="0.25">
      <c r="A178" s="1"/>
      <c r="B178" s="1"/>
      <c r="C178" s="1"/>
      <c r="D178" s="11"/>
      <c r="E178" s="9"/>
      <c r="F178" s="5"/>
      <c r="G178" s="22"/>
      <c r="I178" s="14"/>
      <c r="J178" s="14"/>
    </row>
    <row r="179" spans="1:10" s="12" customFormat="1" ht="18" customHeight="1" x14ac:dyDescent="0.25">
      <c r="A179" s="1"/>
      <c r="B179" s="1"/>
      <c r="C179" s="1"/>
      <c r="D179" s="11"/>
      <c r="E179" s="9"/>
      <c r="F179" s="5"/>
      <c r="G179" s="22"/>
      <c r="I179" s="14"/>
      <c r="J179" s="14"/>
    </row>
    <row r="180" spans="1:10" s="12" customFormat="1" ht="18" customHeight="1" x14ac:dyDescent="0.25">
      <c r="A180" s="1"/>
      <c r="B180" s="1"/>
      <c r="C180" s="1"/>
      <c r="D180" s="11"/>
      <c r="E180" s="9"/>
      <c r="F180" s="5"/>
      <c r="G180" s="22"/>
      <c r="I180" s="14"/>
      <c r="J180" s="14"/>
    </row>
    <row r="181" spans="1:10" s="12" customFormat="1" ht="18" customHeight="1" x14ac:dyDescent="0.25">
      <c r="A181" s="1"/>
      <c r="B181" s="1"/>
      <c r="C181" s="1"/>
      <c r="D181" s="11"/>
      <c r="E181" s="9"/>
      <c r="F181" s="5"/>
      <c r="G181" s="22"/>
      <c r="I181" s="14"/>
      <c r="J181" s="14"/>
    </row>
    <row r="182" spans="1:10" s="12" customFormat="1" ht="18" customHeight="1" x14ac:dyDescent="0.25">
      <c r="A182" s="1"/>
      <c r="B182" s="1"/>
      <c r="C182" s="1"/>
      <c r="D182" s="11"/>
      <c r="E182" s="9"/>
      <c r="F182" s="5"/>
      <c r="G182" s="22"/>
      <c r="I182" s="14"/>
      <c r="J182" s="14"/>
    </row>
    <row r="183" spans="1:10" s="12" customFormat="1" ht="18" customHeight="1" x14ac:dyDescent="0.25">
      <c r="A183" s="1"/>
      <c r="B183" s="1"/>
      <c r="C183" s="1"/>
      <c r="D183" s="11"/>
      <c r="E183" s="9"/>
      <c r="F183" s="5"/>
      <c r="G183" s="22"/>
      <c r="I183" s="14"/>
      <c r="J183" s="14"/>
    </row>
    <row r="184" spans="1:10" s="12" customFormat="1" ht="18" customHeight="1" x14ac:dyDescent="0.25">
      <c r="A184" s="1"/>
      <c r="B184" s="1"/>
      <c r="C184" s="1"/>
      <c r="D184" s="11"/>
      <c r="E184" s="9"/>
      <c r="F184" s="5"/>
      <c r="G184" s="22"/>
      <c r="I184" s="14"/>
      <c r="J184" s="14"/>
    </row>
    <row r="185" spans="1:10" s="12" customFormat="1" ht="18" customHeight="1" x14ac:dyDescent="0.25">
      <c r="A185" s="1"/>
      <c r="B185" s="1"/>
      <c r="C185" s="1"/>
      <c r="D185" s="11"/>
      <c r="E185" s="9"/>
      <c r="F185" s="5"/>
      <c r="G185" s="22"/>
      <c r="I185" s="14"/>
      <c r="J185" s="14"/>
    </row>
    <row r="186" spans="1:10" s="12" customFormat="1" ht="18" customHeight="1" x14ac:dyDescent="0.25">
      <c r="A186" s="1"/>
      <c r="B186" s="1"/>
      <c r="C186" s="1"/>
      <c r="D186" s="11"/>
      <c r="E186" s="9"/>
      <c r="F186" s="5"/>
      <c r="G186" s="22"/>
      <c r="I186" s="14"/>
      <c r="J186" s="14"/>
    </row>
    <row r="187" spans="1:10" s="12" customFormat="1" ht="18" customHeight="1" x14ac:dyDescent="0.25">
      <c r="A187" s="1"/>
      <c r="B187" s="1"/>
      <c r="C187" s="1"/>
      <c r="D187" s="11"/>
      <c r="E187" s="9"/>
      <c r="F187" s="5"/>
      <c r="G187" s="22"/>
      <c r="I187" s="14"/>
      <c r="J187" s="14"/>
    </row>
    <row r="188" spans="1:10" s="12" customFormat="1" ht="18" customHeight="1" x14ac:dyDescent="0.25">
      <c r="A188" s="1"/>
      <c r="B188" s="1"/>
      <c r="C188" s="1"/>
      <c r="D188" s="11"/>
      <c r="E188" s="9"/>
      <c r="F188" s="5"/>
      <c r="G188" s="22"/>
      <c r="I188" s="14"/>
      <c r="J188" s="14"/>
    </row>
    <row r="189" spans="1:10" s="12" customFormat="1" ht="18" customHeight="1" x14ac:dyDescent="0.25">
      <c r="A189" s="1"/>
      <c r="B189" s="1"/>
      <c r="C189" s="1"/>
      <c r="D189" s="11"/>
      <c r="E189" s="9"/>
      <c r="F189" s="5"/>
      <c r="G189" s="22"/>
      <c r="I189" s="14"/>
      <c r="J189" s="14"/>
    </row>
    <row r="190" spans="1:10" s="12" customFormat="1" ht="18" customHeight="1" x14ac:dyDescent="0.25">
      <c r="A190" s="1"/>
      <c r="B190" s="1"/>
      <c r="C190" s="1"/>
      <c r="D190" s="11"/>
      <c r="E190" s="9"/>
      <c r="F190" s="5"/>
      <c r="G190" s="22"/>
      <c r="I190" s="14"/>
      <c r="J190" s="14"/>
    </row>
    <row r="191" spans="1:10" s="12" customFormat="1" ht="18" customHeight="1" x14ac:dyDescent="0.25">
      <c r="A191" s="1"/>
      <c r="B191" s="1"/>
      <c r="C191" s="1"/>
      <c r="D191" s="11"/>
      <c r="E191" s="9"/>
      <c r="F191" s="5"/>
      <c r="G191" s="22"/>
      <c r="I191" s="14"/>
      <c r="J191" s="14"/>
    </row>
    <row r="192" spans="1:10" s="12" customFormat="1" ht="18" customHeight="1" x14ac:dyDescent="0.25">
      <c r="A192" s="1"/>
      <c r="B192" s="1"/>
      <c r="C192" s="1"/>
      <c r="D192" s="11"/>
      <c r="E192" s="9"/>
      <c r="F192" s="5"/>
      <c r="G192" s="22"/>
      <c r="I192" s="14"/>
      <c r="J192" s="14"/>
    </row>
    <row r="193" spans="1:10" s="12" customFormat="1" ht="18" customHeight="1" x14ac:dyDescent="0.25">
      <c r="A193" s="1"/>
      <c r="B193" s="1"/>
      <c r="C193" s="1"/>
      <c r="D193" s="11"/>
      <c r="E193" s="9"/>
      <c r="F193" s="5"/>
      <c r="G193" s="22"/>
      <c r="I193" s="14"/>
      <c r="J193" s="14"/>
    </row>
    <row r="194" spans="1:10" s="12" customFormat="1" ht="18" customHeight="1" x14ac:dyDescent="0.25">
      <c r="A194" s="1"/>
      <c r="B194" s="1"/>
      <c r="C194" s="1"/>
      <c r="D194" s="11"/>
      <c r="E194" s="9"/>
      <c r="F194" s="5"/>
      <c r="G194" s="22"/>
      <c r="I194" s="14"/>
      <c r="J194" s="14"/>
    </row>
    <row r="195" spans="1:10" s="12" customFormat="1" ht="18" customHeight="1" x14ac:dyDescent="0.25">
      <c r="A195" s="1"/>
      <c r="B195" s="1"/>
      <c r="C195" s="1"/>
      <c r="D195" s="11"/>
      <c r="E195" s="9"/>
      <c r="F195" s="5"/>
      <c r="G195" s="22"/>
      <c r="I195" s="14"/>
      <c r="J195" s="14"/>
    </row>
    <row r="196" spans="1:10" s="12" customFormat="1" ht="18" customHeight="1" x14ac:dyDescent="0.25">
      <c r="A196" s="1"/>
      <c r="B196" s="1"/>
      <c r="C196" s="1"/>
      <c r="D196" s="11"/>
      <c r="E196" s="9"/>
      <c r="F196" s="5"/>
      <c r="G196" s="22"/>
      <c r="I196" s="14"/>
      <c r="J196" s="14"/>
    </row>
    <row r="197" spans="1:10" s="12" customFormat="1" ht="18" customHeight="1" x14ac:dyDescent="0.25">
      <c r="A197" s="1"/>
      <c r="B197" s="1"/>
      <c r="C197" s="1"/>
      <c r="D197" s="11"/>
      <c r="E197" s="9"/>
      <c r="F197" s="5"/>
      <c r="G197" s="22"/>
      <c r="I197" s="14"/>
      <c r="J197" s="14"/>
    </row>
    <row r="198" spans="1:10" s="12" customFormat="1" ht="18" customHeight="1" x14ac:dyDescent="0.25">
      <c r="A198" s="1"/>
      <c r="B198" s="1"/>
      <c r="C198" s="1"/>
      <c r="D198" s="11"/>
      <c r="E198" s="9"/>
      <c r="F198" s="5"/>
      <c r="G198" s="22"/>
      <c r="I198" s="14"/>
      <c r="J198" s="14"/>
    </row>
    <row r="199" spans="1:10" s="12" customFormat="1" ht="18" customHeight="1" x14ac:dyDescent="0.25">
      <c r="A199" s="1"/>
      <c r="B199" s="1"/>
      <c r="C199" s="1"/>
      <c r="D199" s="11"/>
      <c r="E199" s="9"/>
      <c r="F199" s="5"/>
      <c r="G199" s="22"/>
      <c r="I199" s="14"/>
      <c r="J199" s="14"/>
    </row>
    <row r="200" spans="1:10" s="12" customFormat="1" ht="18" customHeight="1" x14ac:dyDescent="0.25">
      <c r="A200" s="1"/>
      <c r="B200" s="1"/>
      <c r="C200" s="1"/>
      <c r="D200" s="11"/>
      <c r="E200" s="9"/>
      <c r="F200" s="5"/>
      <c r="G200" s="22"/>
      <c r="I200" s="14"/>
      <c r="J200" s="14"/>
    </row>
    <row r="201" spans="1:10" s="12" customFormat="1" ht="18" customHeight="1" x14ac:dyDescent="0.25">
      <c r="A201" s="1"/>
      <c r="B201" s="1"/>
      <c r="C201" s="1"/>
      <c r="D201" s="11"/>
      <c r="E201" s="9"/>
      <c r="F201" s="5"/>
      <c r="G201" s="22"/>
      <c r="I201" s="14"/>
      <c r="J201" s="14"/>
    </row>
    <row r="202" spans="1:10" s="12" customFormat="1" ht="18" customHeight="1" x14ac:dyDescent="0.25">
      <c r="A202" s="1"/>
      <c r="B202" s="1"/>
      <c r="C202" s="1"/>
      <c r="D202" s="11"/>
      <c r="E202" s="9"/>
      <c r="F202" s="5"/>
      <c r="G202" s="22"/>
      <c r="I202" s="14"/>
      <c r="J202" s="14"/>
    </row>
    <row r="203" spans="1:10" s="12" customFormat="1" ht="18" customHeight="1" x14ac:dyDescent="0.25">
      <c r="A203" s="1"/>
      <c r="B203" s="1"/>
      <c r="C203" s="1"/>
      <c r="D203" s="11"/>
      <c r="E203" s="9"/>
      <c r="F203" s="5"/>
      <c r="G203" s="22"/>
      <c r="I203" s="14"/>
      <c r="J203" s="14"/>
    </row>
    <row r="204" spans="1:10" s="12" customFormat="1" ht="18" customHeight="1" x14ac:dyDescent="0.25">
      <c r="A204" s="1"/>
      <c r="B204" s="1"/>
      <c r="C204" s="1"/>
      <c r="D204" s="11"/>
      <c r="E204" s="9"/>
      <c r="F204" s="5"/>
      <c r="G204" s="22"/>
      <c r="I204" s="14"/>
      <c r="J204" s="14"/>
    </row>
    <row r="205" spans="1:10" s="12" customFormat="1" ht="18" customHeight="1" x14ac:dyDescent="0.25">
      <c r="A205" s="1"/>
      <c r="B205" s="1"/>
      <c r="C205" s="1"/>
      <c r="D205" s="11"/>
      <c r="E205" s="9"/>
      <c r="F205" s="5"/>
      <c r="G205" s="22"/>
      <c r="I205" s="14"/>
      <c r="J205" s="14"/>
    </row>
    <row r="206" spans="1:10" s="12" customFormat="1" ht="18" customHeight="1" x14ac:dyDescent="0.25">
      <c r="A206" s="1"/>
      <c r="B206" s="1"/>
      <c r="C206" s="1"/>
      <c r="D206" s="11"/>
      <c r="E206" s="9"/>
      <c r="F206" s="5"/>
      <c r="G206" s="22"/>
      <c r="I206" s="14"/>
      <c r="J206" s="14"/>
    </row>
    <row r="207" spans="1:10" s="12" customFormat="1" ht="18" customHeight="1" x14ac:dyDescent="0.25">
      <c r="A207" s="1"/>
      <c r="B207" s="1"/>
      <c r="C207" s="1"/>
      <c r="D207" s="11"/>
      <c r="E207" s="9"/>
      <c r="F207" s="5"/>
      <c r="G207" s="22"/>
      <c r="I207" s="14"/>
      <c r="J207" s="14"/>
    </row>
    <row r="208" spans="1:10" s="12" customFormat="1" ht="18" customHeight="1" x14ac:dyDescent="0.25">
      <c r="A208" s="1"/>
      <c r="B208" s="1"/>
      <c r="C208" s="1"/>
      <c r="D208" s="11"/>
      <c r="E208" s="9"/>
      <c r="F208" s="5"/>
      <c r="G208" s="22"/>
      <c r="I208" s="14"/>
      <c r="J208" s="14"/>
    </row>
    <row r="209" spans="1:10" s="12" customFormat="1" ht="18" customHeight="1" x14ac:dyDescent="0.25">
      <c r="A209" s="1"/>
      <c r="B209" s="1"/>
      <c r="C209" s="1"/>
      <c r="D209" s="11"/>
      <c r="E209" s="9"/>
      <c r="F209" s="5"/>
      <c r="G209" s="22"/>
      <c r="I209" s="14"/>
      <c r="J209" s="14"/>
    </row>
    <row r="210" spans="1:10" s="12" customFormat="1" ht="18" customHeight="1" x14ac:dyDescent="0.25">
      <c r="A210" s="1"/>
      <c r="B210" s="1"/>
      <c r="C210" s="1"/>
      <c r="D210" s="11"/>
      <c r="E210" s="9"/>
      <c r="F210" s="5"/>
      <c r="G210" s="22"/>
      <c r="I210" s="14"/>
      <c r="J210" s="14"/>
    </row>
    <row r="211" spans="1:10" s="12" customFormat="1" ht="18" customHeight="1" x14ac:dyDescent="0.25">
      <c r="A211" s="1"/>
      <c r="B211" s="1"/>
      <c r="C211" s="1"/>
      <c r="D211" s="11"/>
      <c r="E211" s="9"/>
      <c r="F211" s="5"/>
      <c r="G211" s="22"/>
      <c r="I211" s="14"/>
      <c r="J211" s="14"/>
    </row>
    <row r="212" spans="1:10" s="12" customFormat="1" ht="18" customHeight="1" x14ac:dyDescent="0.25">
      <c r="A212" s="1"/>
      <c r="B212" s="1"/>
      <c r="C212" s="1"/>
      <c r="D212" s="11"/>
      <c r="E212" s="9"/>
      <c r="F212" s="5"/>
      <c r="G212" s="22"/>
      <c r="I212" s="14"/>
      <c r="J212" s="14"/>
    </row>
    <row r="213" spans="1:10" s="12" customFormat="1" ht="18" customHeight="1" x14ac:dyDescent="0.25">
      <c r="A213" s="1"/>
      <c r="B213" s="1"/>
      <c r="C213" s="1"/>
      <c r="D213" s="11"/>
      <c r="E213" s="9"/>
      <c r="F213" s="5"/>
      <c r="G213" s="22"/>
      <c r="I213" s="14"/>
      <c r="J213" s="14"/>
    </row>
    <row r="214" spans="1:10" s="12" customFormat="1" ht="18" customHeight="1" x14ac:dyDescent="0.25">
      <c r="A214" s="1"/>
      <c r="B214" s="1"/>
      <c r="C214" s="1"/>
      <c r="D214" s="11"/>
      <c r="E214" s="9"/>
      <c r="F214" s="5"/>
      <c r="G214" s="22"/>
      <c r="I214" s="14"/>
      <c r="J214" s="14"/>
    </row>
    <row r="215" spans="1:10" s="12" customFormat="1" ht="18" customHeight="1" x14ac:dyDescent="0.25">
      <c r="A215" s="1"/>
      <c r="B215" s="1"/>
      <c r="C215" s="1"/>
      <c r="D215" s="11"/>
      <c r="E215" s="9"/>
      <c r="F215" s="5"/>
      <c r="G215" s="22"/>
      <c r="I215" s="14"/>
      <c r="J215" s="14"/>
    </row>
    <row r="216" spans="1:10" s="12" customFormat="1" ht="18" customHeight="1" x14ac:dyDescent="0.25">
      <c r="A216" s="1"/>
      <c r="B216" s="1"/>
      <c r="C216" s="1"/>
      <c r="D216" s="11"/>
      <c r="E216" s="9"/>
      <c r="F216" s="5"/>
      <c r="G216" s="22"/>
      <c r="I216" s="14"/>
      <c r="J216" s="14"/>
    </row>
    <row r="217" spans="1:10" s="12" customFormat="1" ht="18" customHeight="1" x14ac:dyDescent="0.25">
      <c r="A217" s="1"/>
      <c r="B217" s="1"/>
      <c r="C217" s="1"/>
      <c r="D217" s="11"/>
      <c r="E217" s="9"/>
      <c r="F217" s="5"/>
      <c r="G217" s="22"/>
      <c r="I217" s="14"/>
      <c r="J217" s="14"/>
    </row>
  </sheetData>
  <mergeCells count="24">
    <mergeCell ref="B1:D1"/>
    <mergeCell ref="B2:D2"/>
    <mergeCell ref="F1:L1"/>
    <mergeCell ref="F2:L2"/>
    <mergeCell ref="A4:L4"/>
    <mergeCell ref="A5:L5"/>
    <mergeCell ref="A6:L6"/>
    <mergeCell ref="N8:N9"/>
    <mergeCell ref="O8:O9"/>
    <mergeCell ref="P8:P9"/>
    <mergeCell ref="M8:M9"/>
    <mergeCell ref="J8:J9"/>
    <mergeCell ref="K8:K9"/>
    <mergeCell ref="L8:L9"/>
    <mergeCell ref="A69:D69"/>
    <mergeCell ref="B8:B9"/>
    <mergeCell ref="I8:I9"/>
    <mergeCell ref="G72:H72"/>
    <mergeCell ref="A8:A9"/>
    <mergeCell ref="C8:D9"/>
    <mergeCell ref="E8:E9"/>
    <mergeCell ref="F8:F9"/>
    <mergeCell ref="G8:G9"/>
    <mergeCell ref="H8:H9"/>
  </mergeCells>
  <phoneticPr fontId="16" type="noConversion"/>
  <pageMargins left="0.54" right="0.16" top="0.39370078740157499" bottom="0.2" header="0.15748031496063" footer="0.31496062992126"/>
  <pageSetup paperSize="9" scale="88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3-10 </vt:lpstr>
      <vt:lpstr>'3-10 '!Print_Titles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Windows User</cp:lastModifiedBy>
  <cp:lastPrinted>2021-10-08T08:33:24Z</cp:lastPrinted>
  <dcterms:created xsi:type="dcterms:W3CDTF">2017-10-30T02:45:57Z</dcterms:created>
  <dcterms:modified xsi:type="dcterms:W3CDTF">2021-10-11T02:28:17Z</dcterms:modified>
</cp:coreProperties>
</file>